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instat2014\contenu\pub\"/>
    </mc:Choice>
  </mc:AlternateContent>
  <xr:revisionPtr revIDLastSave="0" documentId="8_{1E93E284-3C3B-42F2-952A-B40B93F22AC3}" xr6:coauthVersionLast="47" xr6:coauthVersionMax="47" xr10:uidLastSave="{00000000-0000-0000-0000-000000000000}"/>
  <bookViews>
    <workbookView xWindow="-110" yWindow="-110" windowWidth="19420" windowHeight="11500" firstSheet="5" activeTab="8" xr2:uid="{2E9254BE-0399-46B9-BED4-982870EE1939}"/>
  </bookViews>
  <sheets>
    <sheet name="PIB_Trim_CHainé_Millards_Fcfa" sheetId="4" r:id="rId1"/>
    <sheet name="Taux croissance_PIB_Trim_CHainé" sheetId="5" r:id="rId2"/>
    <sheet name="PIB_Trim_CRT_Milliards_FCFA" sheetId="3" r:id="rId3"/>
    <sheet name="PIB_Trim_CRT_TAUX_CROISANCE" sheetId="6" r:id="rId4"/>
    <sheet name="TPub_PIB_Trim_N_N-1_Millards" sheetId="9" r:id="rId5"/>
    <sheet name="TPub_PIB_Trim_N_N-1_Variation" sheetId="8" r:id="rId6"/>
    <sheet name="Deflateur_Valeur" sheetId="7" r:id="rId7"/>
    <sheet name="Deflateur_Variation" sheetId="10" r:id="rId8"/>
    <sheet name="Graphiques" sheetId="11" r:id="rId9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6" i="7" l="1"/>
  <c r="BW6" i="7"/>
  <c r="BX6" i="7"/>
  <c r="BY6" i="7"/>
  <c r="BZ6" i="7"/>
  <c r="CA6" i="7"/>
  <c r="CB6" i="7"/>
  <c r="CC6" i="7"/>
  <c r="CD6" i="7"/>
  <c r="CE6" i="7"/>
  <c r="CF6" i="7"/>
  <c r="CB6" i="10" s="1"/>
  <c r="BW7" i="7"/>
  <c r="BX7" i="7"/>
  <c r="BY7" i="7"/>
  <c r="BZ7" i="7"/>
  <c r="CA7" i="7"/>
  <c r="CB7" i="7"/>
  <c r="CC7" i="7"/>
  <c r="CD7" i="7"/>
  <c r="CE7" i="7"/>
  <c r="CF7" i="7"/>
  <c r="BW8" i="7"/>
  <c r="BX8" i="7"/>
  <c r="BY8" i="7"/>
  <c r="BZ8" i="7"/>
  <c r="CA8" i="7"/>
  <c r="CB8" i="7"/>
  <c r="CC8" i="7"/>
  <c r="CD8" i="7"/>
  <c r="CE8" i="7"/>
  <c r="CF8" i="7"/>
  <c r="BW9" i="7"/>
  <c r="BX9" i="7"/>
  <c r="BY9" i="7"/>
  <c r="BZ9" i="7"/>
  <c r="CA9" i="7"/>
  <c r="CB9" i="7"/>
  <c r="CB9" i="10" s="1"/>
  <c r="CC9" i="7"/>
  <c r="CD9" i="7"/>
  <c r="CE9" i="7"/>
  <c r="CF9" i="7"/>
  <c r="BW10" i="7"/>
  <c r="BX10" i="7"/>
  <c r="BY10" i="7"/>
  <c r="BZ10" i="7"/>
  <c r="CA10" i="7"/>
  <c r="CB10" i="7"/>
  <c r="CC10" i="7"/>
  <c r="CD10" i="7"/>
  <c r="CE10" i="7"/>
  <c r="CF10" i="7"/>
  <c r="BW11" i="7"/>
  <c r="BX11" i="7"/>
  <c r="BY11" i="7"/>
  <c r="BZ11" i="7"/>
  <c r="CA11" i="7"/>
  <c r="CB11" i="7"/>
  <c r="CC11" i="7"/>
  <c r="CD11" i="7"/>
  <c r="CE11" i="7"/>
  <c r="CF11" i="7"/>
  <c r="BW12" i="7"/>
  <c r="BX12" i="7"/>
  <c r="BY12" i="7"/>
  <c r="BZ12" i="7"/>
  <c r="CA12" i="7"/>
  <c r="CB12" i="7"/>
  <c r="CC12" i="7"/>
  <c r="CD12" i="7"/>
  <c r="CE12" i="7"/>
  <c r="CF12" i="7"/>
  <c r="CB12" i="10" s="1"/>
  <c r="BW13" i="7"/>
  <c r="BX13" i="7"/>
  <c r="BY13" i="7"/>
  <c r="BZ13" i="7"/>
  <c r="CA13" i="7"/>
  <c r="CB13" i="7"/>
  <c r="CC13" i="7"/>
  <c r="CD13" i="7"/>
  <c r="CE13" i="7"/>
  <c r="CF13" i="7"/>
  <c r="CB13" i="10" s="1"/>
  <c r="BW14" i="7"/>
  <c r="BX14" i="7"/>
  <c r="BY14" i="7"/>
  <c r="BZ14" i="7"/>
  <c r="CA14" i="7"/>
  <c r="CB14" i="7"/>
  <c r="CC14" i="7"/>
  <c r="CD14" i="7"/>
  <c r="CE14" i="7"/>
  <c r="CF14" i="7"/>
  <c r="CB14" i="10" s="1"/>
  <c r="BW15" i="7"/>
  <c r="BX15" i="7"/>
  <c r="BY15" i="7"/>
  <c r="BZ15" i="7"/>
  <c r="CA15" i="7"/>
  <c r="CB15" i="7"/>
  <c r="CB15" i="10" s="1"/>
  <c r="CC15" i="7"/>
  <c r="CD15" i="7"/>
  <c r="CE15" i="7"/>
  <c r="CF15" i="7"/>
  <c r="BW16" i="7"/>
  <c r="BX16" i="7"/>
  <c r="BY16" i="7"/>
  <c r="BZ16" i="7"/>
  <c r="CA16" i="7"/>
  <c r="CB16" i="7"/>
  <c r="CB16" i="10" s="1"/>
  <c r="CC16" i="7"/>
  <c r="CD16" i="7"/>
  <c r="CE16" i="7"/>
  <c r="CF16" i="7"/>
  <c r="BW17" i="7"/>
  <c r="BX17" i="7"/>
  <c r="BY17" i="7"/>
  <c r="BZ17" i="7"/>
  <c r="CA17" i="7"/>
  <c r="CB17" i="7"/>
  <c r="CC17" i="7"/>
  <c r="CD17" i="7"/>
  <c r="CE17" i="7"/>
  <c r="CF17" i="7"/>
  <c r="CB17" i="10" s="1"/>
  <c r="BW18" i="7"/>
  <c r="BX18" i="7"/>
  <c r="BY18" i="7"/>
  <c r="BZ18" i="7"/>
  <c r="CA18" i="7"/>
  <c r="CB18" i="7"/>
  <c r="CC18" i="7"/>
  <c r="CD18" i="7"/>
  <c r="CE18" i="7"/>
  <c r="CF18" i="7"/>
  <c r="CB18" i="10" s="1"/>
  <c r="BW19" i="7"/>
  <c r="BX19" i="7"/>
  <c r="BY19" i="7"/>
  <c r="BZ19" i="7"/>
  <c r="CA19" i="7"/>
  <c r="CB19" i="7"/>
  <c r="CC19" i="7"/>
  <c r="CD19" i="7"/>
  <c r="CE19" i="7"/>
  <c r="CF19" i="7"/>
  <c r="BW20" i="7"/>
  <c r="BX20" i="7"/>
  <c r="BY20" i="7"/>
  <c r="BZ20" i="7"/>
  <c r="CA20" i="7"/>
  <c r="CB20" i="7"/>
  <c r="CC20" i="7"/>
  <c r="CD20" i="7"/>
  <c r="CE20" i="7"/>
  <c r="CF20" i="7"/>
  <c r="BW21" i="7"/>
  <c r="BX21" i="7"/>
  <c r="BY21" i="7"/>
  <c r="BZ21" i="7"/>
  <c r="CA21" i="7"/>
  <c r="CB21" i="7"/>
  <c r="CB21" i="10" s="1"/>
  <c r="CC21" i="7"/>
  <c r="CD21" i="7"/>
  <c r="CE21" i="7"/>
  <c r="CF21" i="7"/>
  <c r="BW22" i="7"/>
  <c r="BX22" i="7"/>
  <c r="BY22" i="7"/>
  <c r="BZ22" i="7"/>
  <c r="CA22" i="7"/>
  <c r="CB22" i="7"/>
  <c r="CC22" i="7"/>
  <c r="CD22" i="7"/>
  <c r="CE22" i="7"/>
  <c r="CF22" i="7"/>
  <c r="BW23" i="7"/>
  <c r="BX23" i="7"/>
  <c r="BY23" i="7"/>
  <c r="BZ23" i="7"/>
  <c r="CA23" i="7"/>
  <c r="CB23" i="7"/>
  <c r="CC23" i="7"/>
  <c r="CD23" i="7"/>
  <c r="CE23" i="7"/>
  <c r="CF23" i="7"/>
  <c r="BW24" i="7"/>
  <c r="BX24" i="7"/>
  <c r="BY24" i="7"/>
  <c r="BZ24" i="7"/>
  <c r="CA24" i="7"/>
  <c r="CB24" i="7"/>
  <c r="CC24" i="7"/>
  <c r="CD24" i="7"/>
  <c r="CE24" i="7"/>
  <c r="CF24" i="7"/>
  <c r="CB24" i="10" s="1"/>
  <c r="BW25" i="7"/>
  <c r="BX25" i="7"/>
  <c r="BY25" i="7"/>
  <c r="BZ25" i="7"/>
  <c r="CA25" i="7"/>
  <c r="CB25" i="7"/>
  <c r="CC25" i="7"/>
  <c r="CD25" i="7"/>
  <c r="CE25" i="7"/>
  <c r="CF25" i="7"/>
  <c r="CB25" i="10" s="1"/>
  <c r="BW26" i="7"/>
  <c r="BX26" i="7"/>
  <c r="BY26" i="7"/>
  <c r="BZ26" i="7"/>
  <c r="CA26" i="7"/>
  <c r="CB26" i="7"/>
  <c r="CC26" i="7"/>
  <c r="CD26" i="7"/>
  <c r="CE26" i="7"/>
  <c r="CF26" i="7"/>
  <c r="CB26" i="10" s="1"/>
  <c r="BW27" i="7"/>
  <c r="BX27" i="7"/>
  <c r="BY27" i="7"/>
  <c r="BZ27" i="7"/>
  <c r="CA27" i="7"/>
  <c r="CB27" i="7"/>
  <c r="CB27" i="10" s="1"/>
  <c r="CC27" i="7"/>
  <c r="CD27" i="7"/>
  <c r="CE27" i="7"/>
  <c r="CF27" i="7"/>
  <c r="BW28" i="7"/>
  <c r="BX28" i="7"/>
  <c r="BY28" i="7"/>
  <c r="BZ28" i="7"/>
  <c r="CA28" i="7"/>
  <c r="CB28" i="7"/>
  <c r="CB28" i="10" s="1"/>
  <c r="CC28" i="7"/>
  <c r="CD28" i="7"/>
  <c r="CE28" i="7"/>
  <c r="CF28" i="7"/>
  <c r="BW29" i="7"/>
  <c r="BX29" i="7"/>
  <c r="BY29" i="7"/>
  <c r="BZ29" i="7"/>
  <c r="CA29" i="7"/>
  <c r="CB29" i="7"/>
  <c r="CC29" i="7"/>
  <c r="CD29" i="7"/>
  <c r="CE29" i="7"/>
  <c r="CF29" i="7"/>
  <c r="CB29" i="10" s="1"/>
  <c r="BW30" i="7"/>
  <c r="BX30" i="7"/>
  <c r="BY30" i="7"/>
  <c r="BZ30" i="7"/>
  <c r="CA30" i="7"/>
  <c r="CB30" i="7"/>
  <c r="CC30" i="7"/>
  <c r="CD30" i="7"/>
  <c r="CE30" i="7"/>
  <c r="CF30" i="7"/>
  <c r="CB30" i="10" s="1"/>
  <c r="BW31" i="7"/>
  <c r="BX31" i="7"/>
  <c r="BY31" i="7"/>
  <c r="BZ31" i="7"/>
  <c r="CA31" i="7"/>
  <c r="CB31" i="7"/>
  <c r="CC31" i="7"/>
  <c r="CD31" i="7"/>
  <c r="CE31" i="7"/>
  <c r="CF31" i="7"/>
  <c r="BW32" i="7"/>
  <c r="BX32" i="7"/>
  <c r="BY32" i="7"/>
  <c r="BZ32" i="7"/>
  <c r="CA32" i="7"/>
  <c r="CB32" i="7"/>
  <c r="CC32" i="7"/>
  <c r="CD32" i="7"/>
  <c r="CE32" i="7"/>
  <c r="CF32" i="7"/>
  <c r="BW33" i="7"/>
  <c r="BX33" i="7"/>
  <c r="BY33" i="7"/>
  <c r="BZ33" i="7"/>
  <c r="CA33" i="7"/>
  <c r="CB33" i="7"/>
  <c r="CB33" i="10" s="1"/>
  <c r="CC33" i="7"/>
  <c r="CD33" i="7"/>
  <c r="CE33" i="7"/>
  <c r="CF33" i="7"/>
  <c r="BW34" i="7"/>
  <c r="BX34" i="7"/>
  <c r="BY34" i="7"/>
  <c r="BZ34" i="7"/>
  <c r="CA34" i="7"/>
  <c r="CB34" i="7"/>
  <c r="CC34" i="7"/>
  <c r="CD34" i="7"/>
  <c r="CE34" i="7"/>
  <c r="CF34" i="7"/>
  <c r="BW35" i="7"/>
  <c r="BX35" i="7"/>
  <c r="BY35" i="7"/>
  <c r="BZ35" i="7"/>
  <c r="CA35" i="7"/>
  <c r="CB35" i="7"/>
  <c r="CC35" i="7"/>
  <c r="CD35" i="7"/>
  <c r="CE35" i="7"/>
  <c r="CF35" i="7"/>
  <c r="BV7" i="7"/>
  <c r="BV8" i="7"/>
  <c r="BV9" i="7"/>
  <c r="BV10" i="7"/>
  <c r="BV11" i="7"/>
  <c r="BV12" i="7"/>
  <c r="BV13" i="7"/>
  <c r="BV14" i="7"/>
  <c r="BV15" i="7"/>
  <c r="BV16" i="7"/>
  <c r="BV17" i="7"/>
  <c r="BV18" i="7"/>
  <c r="BV19" i="7"/>
  <c r="BV20" i="7"/>
  <c r="BV21" i="7"/>
  <c r="BV22" i="7"/>
  <c r="BV23" i="7"/>
  <c r="BV24" i="7"/>
  <c r="BV25" i="7"/>
  <c r="BV26" i="7"/>
  <c r="BV27" i="7"/>
  <c r="BV28" i="7"/>
  <c r="BV29" i="7"/>
  <c r="BV30" i="7"/>
  <c r="BV31" i="7"/>
  <c r="BV32" i="7"/>
  <c r="BV33" i="7"/>
  <c r="BV34" i="7"/>
  <c r="BV35" i="7"/>
  <c r="BV6" i="7"/>
  <c r="CB7" i="10"/>
  <c r="CB8" i="10"/>
  <c r="CB10" i="10"/>
  <c r="CB11" i="10"/>
  <c r="CB19" i="10"/>
  <c r="CB20" i="10"/>
  <c r="CB22" i="10"/>
  <c r="CB23" i="10"/>
  <c r="CB31" i="10"/>
  <c r="CB32" i="10"/>
  <c r="CB34" i="10"/>
  <c r="CB35" i="10"/>
  <c r="BX6" i="8"/>
  <c r="BX7" i="8"/>
  <c r="BX8" i="8"/>
  <c r="BX9" i="8"/>
  <c r="BX10" i="8"/>
  <c r="BX11" i="8"/>
  <c r="BX12" i="8"/>
  <c r="BX13" i="8"/>
  <c r="BX14" i="8"/>
  <c r="BX15" i="8"/>
  <c r="BX16" i="8"/>
  <c r="BX17" i="8"/>
  <c r="BX18" i="8"/>
  <c r="BX19" i="8"/>
  <c r="BX20" i="8"/>
  <c r="BX21" i="8"/>
  <c r="BX22" i="8"/>
  <c r="BX23" i="8"/>
  <c r="BX24" i="8"/>
  <c r="BX25" i="8"/>
  <c r="BX26" i="8"/>
  <c r="BX27" i="8"/>
  <c r="BX28" i="8"/>
  <c r="BX29" i="8"/>
  <c r="BX30" i="8"/>
  <c r="BX31" i="8"/>
  <c r="BX32" i="8"/>
  <c r="BX33" i="8"/>
  <c r="BX34" i="8"/>
  <c r="BX35" i="8"/>
  <c r="CB6" i="6"/>
  <c r="CB7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4" i="6"/>
  <c r="CB25" i="6"/>
  <c r="CB26" i="6"/>
  <c r="CB27" i="6"/>
  <c r="CB28" i="6"/>
  <c r="CB29" i="6"/>
  <c r="CB30" i="6"/>
  <c r="CB31" i="6"/>
  <c r="CB32" i="6"/>
  <c r="CB33" i="6"/>
  <c r="CB34" i="6"/>
  <c r="CB35" i="6"/>
  <c r="CB6" i="5" l="1"/>
  <c r="CB7" i="5"/>
  <c r="CB8" i="5"/>
  <c r="CB9" i="5"/>
  <c r="CB10" i="5"/>
  <c r="CB11" i="5"/>
  <c r="CB12" i="5"/>
  <c r="CB13" i="5"/>
  <c r="CB14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BZ6" i="10"/>
  <c r="CA6" i="10"/>
  <c r="BZ7" i="10"/>
  <c r="CA7" i="10"/>
  <c r="BZ8" i="10"/>
  <c r="CA8" i="10"/>
  <c r="BZ9" i="10"/>
  <c r="CA9" i="10"/>
  <c r="BZ10" i="10"/>
  <c r="CA10" i="10"/>
  <c r="BZ11" i="10"/>
  <c r="CA11" i="10"/>
  <c r="BZ12" i="10"/>
  <c r="CA12" i="10"/>
  <c r="BZ13" i="10"/>
  <c r="CA13" i="10"/>
  <c r="BZ14" i="10"/>
  <c r="CA14" i="10"/>
  <c r="BZ15" i="10"/>
  <c r="CA15" i="10"/>
  <c r="BZ16" i="10"/>
  <c r="CA16" i="10"/>
  <c r="BZ17" i="10"/>
  <c r="CA17" i="10"/>
  <c r="BZ18" i="10"/>
  <c r="CA18" i="10"/>
  <c r="BZ19" i="10"/>
  <c r="CA19" i="10"/>
  <c r="BZ20" i="10"/>
  <c r="CA20" i="10"/>
  <c r="BZ21" i="10"/>
  <c r="CA21" i="10"/>
  <c r="BZ22" i="10"/>
  <c r="CA22" i="10"/>
  <c r="BZ23" i="10"/>
  <c r="CA23" i="10"/>
  <c r="BZ24" i="10"/>
  <c r="CA24" i="10"/>
  <c r="BZ25" i="10"/>
  <c r="CA25" i="10"/>
  <c r="BZ26" i="10"/>
  <c r="CA26" i="10"/>
  <c r="BZ27" i="10"/>
  <c r="CA27" i="10"/>
  <c r="BZ28" i="10"/>
  <c r="CA28" i="10"/>
  <c r="BZ29" i="10"/>
  <c r="CA29" i="10"/>
  <c r="BZ30" i="10"/>
  <c r="CA30" i="10"/>
  <c r="BZ31" i="10"/>
  <c r="CA31" i="10"/>
  <c r="BZ32" i="10"/>
  <c r="CA32" i="10"/>
  <c r="BZ33" i="10"/>
  <c r="CA33" i="10"/>
  <c r="BZ34" i="10"/>
  <c r="CA34" i="10"/>
  <c r="BZ35" i="10"/>
  <c r="CA35" i="10"/>
  <c r="BV6" i="8" l="1"/>
  <c r="BW6" i="8"/>
  <c r="BV7" i="8"/>
  <c r="BW7" i="8"/>
  <c r="BV8" i="8"/>
  <c r="BW8" i="8"/>
  <c r="BV9" i="8"/>
  <c r="BW9" i="8"/>
  <c r="BV10" i="8"/>
  <c r="BW10" i="8"/>
  <c r="BV11" i="8"/>
  <c r="BW11" i="8"/>
  <c r="BV12" i="8"/>
  <c r="BW12" i="8"/>
  <c r="BV13" i="8"/>
  <c r="BW13" i="8"/>
  <c r="BV14" i="8"/>
  <c r="BW14" i="8"/>
  <c r="BV15" i="8"/>
  <c r="BW15" i="8"/>
  <c r="BV16" i="8"/>
  <c r="BW16" i="8"/>
  <c r="BV17" i="8"/>
  <c r="BW17" i="8"/>
  <c r="BV18" i="8"/>
  <c r="BW18" i="8"/>
  <c r="BV19" i="8"/>
  <c r="BW19" i="8"/>
  <c r="BV20" i="8"/>
  <c r="BW20" i="8"/>
  <c r="BV21" i="8"/>
  <c r="BW21" i="8"/>
  <c r="BV22" i="8"/>
  <c r="BW22" i="8"/>
  <c r="BV23" i="8"/>
  <c r="BW23" i="8"/>
  <c r="BV24" i="8"/>
  <c r="BW24" i="8"/>
  <c r="BV25" i="8"/>
  <c r="BW25" i="8"/>
  <c r="BV26" i="8"/>
  <c r="BW26" i="8"/>
  <c r="BV27" i="8"/>
  <c r="BW27" i="8"/>
  <c r="BV28" i="8"/>
  <c r="BW28" i="8"/>
  <c r="BV29" i="8"/>
  <c r="BW29" i="8"/>
  <c r="BV30" i="8"/>
  <c r="BW30" i="8"/>
  <c r="BV31" i="8"/>
  <c r="BW31" i="8"/>
  <c r="BV32" i="8"/>
  <c r="BW32" i="8"/>
  <c r="BV33" i="8"/>
  <c r="BW33" i="8"/>
  <c r="BV34" i="8"/>
  <c r="BW34" i="8"/>
  <c r="BV35" i="8"/>
  <c r="BW35" i="8"/>
  <c r="BZ6" i="6" l="1"/>
  <c r="CA6" i="6"/>
  <c r="BZ7" i="6"/>
  <c r="CA7" i="6"/>
  <c r="BZ8" i="6"/>
  <c r="CA8" i="6"/>
  <c r="BZ9" i="6"/>
  <c r="CA9" i="6"/>
  <c r="BZ10" i="6"/>
  <c r="CA10" i="6"/>
  <c r="BZ11" i="6"/>
  <c r="CA11" i="6"/>
  <c r="BZ12" i="6"/>
  <c r="CA12" i="6"/>
  <c r="BZ13" i="6"/>
  <c r="CA13" i="6"/>
  <c r="BZ14" i="6"/>
  <c r="CA14" i="6"/>
  <c r="BZ15" i="6"/>
  <c r="CA15" i="6"/>
  <c r="BZ16" i="6"/>
  <c r="CA16" i="6"/>
  <c r="BZ17" i="6"/>
  <c r="CA17" i="6"/>
  <c r="BZ18" i="6"/>
  <c r="CA18" i="6"/>
  <c r="BZ19" i="6"/>
  <c r="CA19" i="6"/>
  <c r="BZ20" i="6"/>
  <c r="CA20" i="6"/>
  <c r="BZ21" i="6"/>
  <c r="CA21" i="6"/>
  <c r="BZ22" i="6"/>
  <c r="CA22" i="6"/>
  <c r="BZ23" i="6"/>
  <c r="CA23" i="6"/>
  <c r="BZ24" i="6"/>
  <c r="CA24" i="6"/>
  <c r="BZ25" i="6"/>
  <c r="CA25" i="6"/>
  <c r="BZ26" i="6"/>
  <c r="CA26" i="6"/>
  <c r="BZ27" i="6"/>
  <c r="CA27" i="6"/>
  <c r="BZ28" i="6"/>
  <c r="CA28" i="6"/>
  <c r="BZ29" i="6"/>
  <c r="CA29" i="6"/>
  <c r="BZ30" i="6"/>
  <c r="CA30" i="6"/>
  <c r="BZ31" i="6"/>
  <c r="CA31" i="6"/>
  <c r="BZ32" i="6"/>
  <c r="CA32" i="6"/>
  <c r="BZ33" i="6"/>
  <c r="CA33" i="6"/>
  <c r="BZ34" i="6"/>
  <c r="CA34" i="6"/>
  <c r="BZ35" i="6"/>
  <c r="CA35" i="6"/>
  <c r="BZ6" i="5"/>
  <c r="CA6" i="5"/>
  <c r="BZ7" i="5"/>
  <c r="CA7" i="5"/>
  <c r="BZ8" i="5"/>
  <c r="CA8" i="5"/>
  <c r="BZ9" i="5"/>
  <c r="CA9" i="5"/>
  <c r="BZ10" i="5"/>
  <c r="CA10" i="5"/>
  <c r="BZ11" i="5"/>
  <c r="CA11" i="5"/>
  <c r="BZ12" i="5"/>
  <c r="CA12" i="5"/>
  <c r="BZ13" i="5"/>
  <c r="CA13" i="5"/>
  <c r="BZ14" i="5"/>
  <c r="CA14" i="5"/>
  <c r="BZ15" i="5"/>
  <c r="CA15" i="5"/>
  <c r="BZ16" i="5"/>
  <c r="CA16" i="5"/>
  <c r="BZ17" i="5"/>
  <c r="CA17" i="5"/>
  <c r="BZ18" i="5"/>
  <c r="CA18" i="5"/>
  <c r="BZ19" i="5"/>
  <c r="CA19" i="5"/>
  <c r="BZ20" i="5"/>
  <c r="CA20" i="5"/>
  <c r="BZ21" i="5"/>
  <c r="CA21" i="5"/>
  <c r="BZ22" i="5"/>
  <c r="CA22" i="5"/>
  <c r="BZ23" i="5"/>
  <c r="CA23" i="5"/>
  <c r="BZ24" i="5"/>
  <c r="CA24" i="5"/>
  <c r="BZ25" i="5"/>
  <c r="CA25" i="5"/>
  <c r="BZ26" i="5"/>
  <c r="CA26" i="5"/>
  <c r="BZ27" i="5"/>
  <c r="CA27" i="5"/>
  <c r="BZ28" i="5"/>
  <c r="CA28" i="5"/>
  <c r="BZ29" i="5"/>
  <c r="CA29" i="5"/>
  <c r="BZ30" i="5"/>
  <c r="CA30" i="5"/>
  <c r="BZ31" i="5"/>
  <c r="CA31" i="5"/>
  <c r="BZ32" i="5"/>
  <c r="CA32" i="5"/>
  <c r="BZ33" i="5"/>
  <c r="CA33" i="5"/>
  <c r="BZ34" i="5"/>
  <c r="CA34" i="5"/>
  <c r="BZ35" i="5"/>
  <c r="CA35" i="5"/>
  <c r="AL6" i="10"/>
  <c r="AD7" i="10"/>
  <c r="AP7" i="10"/>
  <c r="BU7" i="10"/>
  <c r="BA8" i="10"/>
  <c r="BN10" i="10"/>
  <c r="X11" i="10"/>
  <c r="BJ12" i="10"/>
  <c r="BV13" i="10"/>
  <c r="AV14" i="10"/>
  <c r="BV15" i="10"/>
  <c r="M16" i="10"/>
  <c r="E17" i="10"/>
  <c r="AT17" i="10"/>
  <c r="AG18" i="10"/>
  <c r="BJ18" i="10"/>
  <c r="BS19" i="10"/>
  <c r="J20" i="10"/>
  <c r="AO20" i="10"/>
  <c r="BY20" i="10"/>
  <c r="AH21" i="10"/>
  <c r="AS21" i="10"/>
  <c r="H22" i="10"/>
  <c r="AR22" i="10"/>
  <c r="AZ23" i="10"/>
  <c r="BK23" i="10"/>
  <c r="AT24" i="10"/>
  <c r="AX24" i="10"/>
  <c r="AI25" i="10"/>
  <c r="AU25" i="10"/>
  <c r="L26" i="10"/>
  <c r="AL26" i="10"/>
  <c r="AP26" i="10"/>
  <c r="BA26" i="10"/>
  <c r="I27" i="10"/>
  <c r="J27" i="10"/>
  <c r="R27" i="10"/>
  <c r="AN27" i="10"/>
  <c r="F28" i="10"/>
  <c r="AP28" i="10"/>
  <c r="BI28" i="10"/>
  <c r="BU28" i="10"/>
  <c r="BV28" i="10"/>
  <c r="AD29" i="10"/>
  <c r="AH29" i="10"/>
  <c r="AJ29" i="10"/>
  <c r="AP29" i="10"/>
  <c r="BA29" i="10"/>
  <c r="H30" i="10"/>
  <c r="I30" i="10"/>
  <c r="S30" i="10"/>
  <c r="H31" i="10"/>
  <c r="J31" i="10"/>
  <c r="N31" i="10"/>
  <c r="R31" i="10"/>
  <c r="AW31" i="10"/>
  <c r="BD31" i="10"/>
  <c r="BJ31" i="10"/>
  <c r="P32" i="10"/>
  <c r="AB32" i="10"/>
  <c r="AD32" i="10"/>
  <c r="AP32" i="10"/>
  <c r="AT32" i="10"/>
  <c r="BJ32" i="10"/>
  <c r="J33" i="10"/>
  <c r="T33" i="10"/>
  <c r="AD33" i="10"/>
  <c r="AH34" i="10"/>
  <c r="AI34" i="10"/>
  <c r="BP34" i="10"/>
  <c r="F35" i="10"/>
  <c r="L35" i="10"/>
  <c r="Z35" i="10"/>
  <c r="AJ35" i="10"/>
  <c r="AP35" i="10"/>
  <c r="BB35" i="10"/>
  <c r="BM35" i="10"/>
  <c r="BY35" i="10"/>
  <c r="B30" i="10"/>
  <c r="B32" i="10"/>
  <c r="BX35" i="10"/>
  <c r="BW35" i="10"/>
  <c r="BQ35" i="10"/>
  <c r="BR35" i="10"/>
  <c r="BL35" i="10"/>
  <c r="BJ35" i="10"/>
  <c r="BG35" i="10"/>
  <c r="BA35" i="10"/>
  <c r="AZ35" i="10"/>
  <c r="AY35" i="10"/>
  <c r="AO35" i="10"/>
  <c r="AN35" i="10"/>
  <c r="AE35" i="10"/>
  <c r="AD35" i="10"/>
  <c r="AC35" i="10"/>
  <c r="AB35" i="10"/>
  <c r="W35" i="10"/>
  <c r="R35" i="10"/>
  <c r="Q35" i="10"/>
  <c r="P35" i="10"/>
  <c r="I35" i="10"/>
  <c r="K35" i="10"/>
  <c r="E35" i="10"/>
  <c r="D35" i="10"/>
  <c r="BY34" i="10"/>
  <c r="BV34" i="10"/>
  <c r="BU34" i="10"/>
  <c r="BT34" i="10"/>
  <c r="BM34" i="10"/>
  <c r="BO34" i="10"/>
  <c r="BI34" i="10"/>
  <c r="BH34" i="10"/>
  <c r="BG34" i="10"/>
  <c r="BA34" i="10"/>
  <c r="AX34" i="10"/>
  <c r="AW34" i="10"/>
  <c r="AV34" i="10"/>
  <c r="AQ34" i="10"/>
  <c r="AK34" i="10"/>
  <c r="AJ34" i="10"/>
  <c r="Y34" i="10"/>
  <c r="X34" i="10"/>
  <c r="W34" i="10"/>
  <c r="N34" i="10"/>
  <c r="M34" i="10"/>
  <c r="L34" i="10"/>
  <c r="H34" i="10"/>
  <c r="E34" i="10"/>
  <c r="G34" i="10"/>
  <c r="B34" i="10"/>
  <c r="BU33" i="10"/>
  <c r="BW33" i="10"/>
  <c r="BR33" i="10"/>
  <c r="BQ33" i="10"/>
  <c r="BP33" i="10"/>
  <c r="BM33" i="10"/>
  <c r="BG33" i="10"/>
  <c r="BF33" i="10"/>
  <c r="BE33" i="10"/>
  <c r="BD33" i="10"/>
  <c r="AW33" i="10"/>
  <c r="AS33" i="10"/>
  <c r="AR33" i="10"/>
  <c r="AH33" i="10"/>
  <c r="AG33" i="10"/>
  <c r="AF33" i="10"/>
  <c r="AC33" i="10"/>
  <c r="W33" i="10"/>
  <c r="U33" i="10"/>
  <c r="X33" i="10"/>
  <c r="S33" i="10"/>
  <c r="O33" i="10"/>
  <c r="I33" i="10"/>
  <c r="H33" i="10"/>
  <c r="F33" i="10"/>
  <c r="E33" i="10"/>
  <c r="BY32" i="10"/>
  <c r="BX32" i="10"/>
  <c r="BW32" i="10"/>
  <c r="BQ32" i="10"/>
  <c r="BO32" i="10"/>
  <c r="BN32" i="10"/>
  <c r="BM32" i="10"/>
  <c r="BL32" i="10"/>
  <c r="BK32" i="10"/>
  <c r="BG32" i="10"/>
  <c r="BB32" i="10"/>
  <c r="BA32" i="10"/>
  <c r="AZ32" i="10"/>
  <c r="AU32" i="10"/>
  <c r="AO32" i="10"/>
  <c r="AN32" i="10"/>
  <c r="AL32" i="10"/>
  <c r="AG32" i="10"/>
  <c r="AC32" i="10"/>
  <c r="Z32" i="10"/>
  <c r="R32" i="10"/>
  <c r="Q32" i="10"/>
  <c r="I32" i="10"/>
  <c r="K32" i="10"/>
  <c r="E32" i="10"/>
  <c r="D32" i="10"/>
  <c r="BY31" i="10"/>
  <c r="BV31" i="10"/>
  <c r="BU31" i="10"/>
  <c r="BT31" i="10"/>
  <c r="BQ31" i="10"/>
  <c r="BI31" i="10"/>
  <c r="BH31" i="10"/>
  <c r="AX31" i="10"/>
  <c r="AV31" i="10"/>
  <c r="AU31" i="10"/>
  <c r="AQ31" i="10"/>
  <c r="AL31" i="10"/>
  <c r="AK31" i="10"/>
  <c r="AJ31" i="10"/>
  <c r="AC31" i="10"/>
  <c r="AF31" i="10"/>
  <c r="Z31" i="10"/>
  <c r="Y31" i="10"/>
  <c r="X31" i="10"/>
  <c r="W31" i="10"/>
  <c r="M31" i="10"/>
  <c r="L31" i="10"/>
  <c r="E31" i="10"/>
  <c r="B31" i="10"/>
  <c r="BQ30" i="10"/>
  <c r="BP30" i="10"/>
  <c r="BK30" i="10"/>
  <c r="BF30" i="10"/>
  <c r="BE30" i="10"/>
  <c r="BD30" i="10"/>
  <c r="BA30" i="10"/>
  <c r="AT30" i="10"/>
  <c r="AS30" i="10"/>
  <c r="AV30" i="10"/>
  <c r="AQ30" i="10"/>
  <c r="AM30" i="10"/>
  <c r="AH30" i="10"/>
  <c r="AG30" i="10"/>
  <c r="AF30" i="10"/>
  <c r="AD30" i="10"/>
  <c r="Y30" i="10"/>
  <c r="AA30" i="10"/>
  <c r="V30" i="10"/>
  <c r="U30" i="10"/>
  <c r="T30" i="10"/>
  <c r="R30" i="10"/>
  <c r="M30" i="10"/>
  <c r="K30" i="10"/>
  <c r="J30" i="10"/>
  <c r="G30" i="10"/>
  <c r="E30" i="10"/>
  <c r="D30" i="10"/>
  <c r="BY29" i="10"/>
  <c r="BX29" i="10"/>
  <c r="BW29" i="10"/>
  <c r="BO29" i="10"/>
  <c r="BN29" i="10"/>
  <c r="BM29" i="10"/>
  <c r="BL29" i="10"/>
  <c r="BK29" i="10"/>
  <c r="BC29" i="10"/>
  <c r="BB29" i="10"/>
  <c r="AZ29" i="10"/>
  <c r="AU29" i="10"/>
  <c r="AT29" i="10"/>
  <c r="AO29" i="10"/>
  <c r="AN29" i="10"/>
  <c r="AM29" i="10"/>
  <c r="AC29" i="10"/>
  <c r="AB29" i="10"/>
  <c r="AA29" i="10"/>
  <c r="Q29" i="10"/>
  <c r="P29" i="10"/>
  <c r="I29" i="10"/>
  <c r="G29" i="10"/>
  <c r="J29" i="10"/>
  <c r="E29" i="10"/>
  <c r="D29" i="10"/>
  <c r="C29" i="10"/>
  <c r="BY28" i="10"/>
  <c r="BT28" i="10"/>
  <c r="BS28" i="10"/>
  <c r="BO28" i="10"/>
  <c r="BH28" i="10"/>
  <c r="BG28" i="10"/>
  <c r="AW28" i="10"/>
  <c r="AV28" i="10"/>
  <c r="AU28" i="10"/>
  <c r="AO28" i="10"/>
  <c r="AQ28" i="10"/>
  <c r="AK28" i="10"/>
  <c r="AJ28" i="10"/>
  <c r="Y28" i="10"/>
  <c r="X28" i="10"/>
  <c r="W28" i="10"/>
  <c r="O28" i="10"/>
  <c r="M28" i="10"/>
  <c r="L28" i="10"/>
  <c r="K28" i="10"/>
  <c r="J28" i="10"/>
  <c r="E28" i="10"/>
  <c r="G28" i="10"/>
  <c r="B28" i="10"/>
  <c r="BY27" i="10"/>
  <c r="BQ27" i="10"/>
  <c r="BP27" i="10"/>
  <c r="BO27" i="10"/>
  <c r="BE27" i="10"/>
  <c r="BD27" i="10"/>
  <c r="BA27" i="10"/>
  <c r="AS27" i="10"/>
  <c r="AR27" i="10"/>
  <c r="AQ27" i="10"/>
  <c r="AL27" i="10"/>
  <c r="AG27" i="10"/>
  <c r="AF27" i="10"/>
  <c r="U27" i="10"/>
  <c r="T27" i="10"/>
  <c r="S27" i="10"/>
  <c r="H27" i="10"/>
  <c r="G27" i="10"/>
  <c r="E27" i="10"/>
  <c r="D27" i="10"/>
  <c r="BY26" i="10"/>
  <c r="BX26" i="10"/>
  <c r="BW26" i="10"/>
  <c r="BM26" i="10"/>
  <c r="BL26" i="10"/>
  <c r="BK26" i="10"/>
  <c r="AZ26" i="10"/>
  <c r="AY26" i="10"/>
  <c r="AO26" i="10"/>
  <c r="AN26" i="10"/>
  <c r="AM26" i="10"/>
  <c r="AH26" i="10"/>
  <c r="AC26" i="10"/>
  <c r="AB26" i="10"/>
  <c r="AA26" i="10"/>
  <c r="U26" i="10"/>
  <c r="W26" i="10"/>
  <c r="Q26" i="10"/>
  <c r="P26" i="10"/>
  <c r="O26" i="10"/>
  <c r="M26" i="10"/>
  <c r="F26" i="10"/>
  <c r="E26" i="10"/>
  <c r="D26" i="10"/>
  <c r="C26" i="10"/>
  <c r="BY25" i="10"/>
  <c r="BU25" i="10"/>
  <c r="BT25" i="10"/>
  <c r="BS25" i="10"/>
  <c r="BI25" i="10"/>
  <c r="BH25" i="10"/>
  <c r="BG25" i="10"/>
  <c r="BF25" i="10"/>
  <c r="AW25" i="10"/>
  <c r="AV25" i="10"/>
  <c r="AS25" i="10"/>
  <c r="AQ25" i="10"/>
  <c r="AK25" i="10"/>
  <c r="AJ25" i="10"/>
  <c r="AE25" i="10"/>
  <c r="Y25" i="10"/>
  <c r="X25" i="10"/>
  <c r="W25" i="10"/>
  <c r="M25" i="10"/>
  <c r="L25" i="10"/>
  <c r="K25" i="10"/>
  <c r="I25" i="10"/>
  <c r="BU24" i="10"/>
  <c r="BQ24" i="10"/>
  <c r="BP24" i="10"/>
  <c r="BO24" i="10"/>
  <c r="BE24" i="10"/>
  <c r="BD24" i="10"/>
  <c r="BA24" i="10"/>
  <c r="AS24" i="10"/>
  <c r="AR24" i="10"/>
  <c r="AQ24" i="10"/>
  <c r="AN24" i="10"/>
  <c r="AI24" i="10"/>
  <c r="AG24" i="10"/>
  <c r="AF24" i="10"/>
  <c r="AE24" i="10"/>
  <c r="U24" i="10"/>
  <c r="T24" i="10"/>
  <c r="R24" i="10"/>
  <c r="I24" i="10"/>
  <c r="H24" i="10"/>
  <c r="G24" i="10"/>
  <c r="E24" i="10"/>
  <c r="BY23" i="10"/>
  <c r="BX23" i="10"/>
  <c r="BW23" i="10"/>
  <c r="BM23" i="10"/>
  <c r="BL23" i="10"/>
  <c r="BG23" i="10"/>
  <c r="BA23" i="10"/>
  <c r="AY23" i="10"/>
  <c r="AU23" i="10"/>
  <c r="AO23" i="10"/>
  <c r="AN23" i="10"/>
  <c r="AM23" i="10"/>
  <c r="AG23" i="10"/>
  <c r="AE23" i="10"/>
  <c r="AC23" i="10"/>
  <c r="AB23" i="10"/>
  <c r="AA23" i="10"/>
  <c r="Q23" i="10"/>
  <c r="P23" i="10"/>
  <c r="I23" i="10"/>
  <c r="K23" i="10"/>
  <c r="E23" i="10"/>
  <c r="D23" i="10"/>
  <c r="BY22" i="10"/>
  <c r="BU22" i="10"/>
  <c r="BT22" i="10"/>
  <c r="BS22" i="10"/>
  <c r="BR22" i="10"/>
  <c r="BM22" i="10"/>
  <c r="BO22" i="10"/>
  <c r="BI22" i="10"/>
  <c r="BH22" i="10"/>
  <c r="BG22" i="10"/>
  <c r="AW22" i="10"/>
  <c r="AV22" i="10"/>
  <c r="AU22" i="10"/>
  <c r="AO22" i="10"/>
  <c r="AQ22" i="10"/>
  <c r="AK22" i="10"/>
  <c r="AJ22" i="10"/>
  <c r="AI22" i="10"/>
  <c r="Y22" i="10"/>
  <c r="X22" i="10"/>
  <c r="W22" i="10"/>
  <c r="R22" i="10"/>
  <c r="M22" i="10"/>
  <c r="L22" i="10"/>
  <c r="K22" i="10"/>
  <c r="D22" i="10"/>
  <c r="BY21" i="10"/>
  <c r="BS21" i="10"/>
  <c r="BQ21" i="10"/>
  <c r="BP21" i="10"/>
  <c r="BO21" i="10"/>
  <c r="BG21" i="10"/>
  <c r="BE21" i="10"/>
  <c r="BD21" i="10"/>
  <c r="BC21" i="10"/>
  <c r="AR21" i="10"/>
  <c r="AQ21" i="10"/>
  <c r="AI21" i="10"/>
  <c r="AG21" i="10"/>
  <c r="AF21" i="10"/>
  <c r="AE21" i="10"/>
  <c r="Y21" i="10"/>
  <c r="Z21" i="10"/>
  <c r="U21" i="10"/>
  <c r="T21" i="10"/>
  <c r="S21" i="10"/>
  <c r="I21" i="10"/>
  <c r="H21" i="10"/>
  <c r="G21" i="10"/>
  <c r="E21" i="10"/>
  <c r="D21" i="10"/>
  <c r="BX20" i="10"/>
  <c r="BW20" i="10"/>
  <c r="BM20" i="10"/>
  <c r="BL20" i="10"/>
  <c r="BC20" i="10"/>
  <c r="BF20" i="10"/>
  <c r="BA20" i="10"/>
  <c r="AZ20" i="10"/>
  <c r="AY20" i="10"/>
  <c r="AN20" i="10"/>
  <c r="AM20" i="10"/>
  <c r="AC20" i="10"/>
  <c r="AB20" i="10"/>
  <c r="AA20" i="10"/>
  <c r="Q20" i="10"/>
  <c r="P20" i="10"/>
  <c r="O20" i="10"/>
  <c r="E20" i="10"/>
  <c r="D20" i="10"/>
  <c r="BY19" i="10"/>
  <c r="BU19" i="10"/>
  <c r="BT19" i="10"/>
  <c r="BR19" i="10"/>
  <c r="BI19" i="10"/>
  <c r="BH19" i="10"/>
  <c r="BG19" i="10"/>
  <c r="AW19" i="10"/>
  <c r="AV19" i="10"/>
  <c r="AU19" i="10"/>
  <c r="AR19" i="10"/>
  <c r="AM19" i="10"/>
  <c r="AK19" i="10"/>
  <c r="AJ19" i="10"/>
  <c r="AI19" i="10"/>
  <c r="AH19" i="10"/>
  <c r="AA19" i="10"/>
  <c r="Y19" i="10"/>
  <c r="X19" i="10"/>
  <c r="W19" i="10"/>
  <c r="M19" i="10"/>
  <c r="L19" i="10"/>
  <c r="K19" i="10"/>
  <c r="BX18" i="10"/>
  <c r="BU18" i="10"/>
  <c r="BS18" i="10"/>
  <c r="BV18" i="10"/>
  <c r="BQ18" i="10"/>
  <c r="BP18" i="10"/>
  <c r="BO18" i="10"/>
  <c r="BI18" i="10"/>
  <c r="BE18" i="10"/>
  <c r="BD18" i="10"/>
  <c r="BC18" i="10"/>
  <c r="AS18" i="10"/>
  <c r="AR18" i="10"/>
  <c r="AQ18" i="10"/>
  <c r="AK18" i="10"/>
  <c r="AF18" i="10"/>
  <c r="AE18" i="10"/>
  <c r="W18" i="10"/>
  <c r="U18" i="10"/>
  <c r="T18" i="10"/>
  <c r="S18" i="10"/>
  <c r="I18" i="10"/>
  <c r="H18" i="10"/>
  <c r="G18" i="10"/>
  <c r="E18" i="10"/>
  <c r="BY17" i="10"/>
  <c r="BX17" i="10"/>
  <c r="BW17" i="10"/>
  <c r="BR17" i="10"/>
  <c r="BM17" i="10"/>
  <c r="BL17" i="10"/>
  <c r="BE17" i="10"/>
  <c r="BG17" i="10"/>
  <c r="BA17" i="10"/>
  <c r="AZ17" i="10"/>
  <c r="AY17" i="10"/>
  <c r="AO17" i="10"/>
  <c r="AN17" i="10"/>
  <c r="AC17" i="10"/>
  <c r="AB17" i="10"/>
  <c r="AA17" i="10"/>
  <c r="U17" i="10"/>
  <c r="Q17" i="10"/>
  <c r="P17" i="10"/>
  <c r="G17" i="10"/>
  <c r="D17" i="10"/>
  <c r="C17" i="10"/>
  <c r="BY16" i="10"/>
  <c r="BU16" i="10"/>
  <c r="BT16" i="10"/>
  <c r="BM16" i="10"/>
  <c r="BO16" i="10"/>
  <c r="BN16" i="10"/>
  <c r="BI16" i="10"/>
  <c r="BH16" i="10"/>
  <c r="BG16" i="10"/>
  <c r="BA16" i="10"/>
  <c r="AW16" i="10"/>
  <c r="AV16" i="10"/>
  <c r="AO16" i="10"/>
  <c r="AK16" i="10"/>
  <c r="AJ16" i="10"/>
  <c r="AI16" i="10"/>
  <c r="AC16" i="10"/>
  <c r="Y16" i="10"/>
  <c r="X16" i="10"/>
  <c r="W16" i="10"/>
  <c r="Q16" i="10"/>
  <c r="O16" i="10"/>
  <c r="L16" i="10"/>
  <c r="K16" i="10"/>
  <c r="E16" i="10"/>
  <c r="G16" i="10"/>
  <c r="BQ15" i="10"/>
  <c r="BP15" i="10"/>
  <c r="BI15" i="10"/>
  <c r="BK15" i="10"/>
  <c r="BE15" i="10"/>
  <c r="BD15" i="10"/>
  <c r="AW15" i="10"/>
  <c r="AS15" i="10"/>
  <c r="AR15" i="10"/>
  <c r="AQ15" i="10"/>
  <c r="AN15" i="10"/>
  <c r="AM15" i="10"/>
  <c r="AK15" i="10"/>
  <c r="AG15" i="10"/>
  <c r="AF15" i="10"/>
  <c r="Y15" i="10"/>
  <c r="U15" i="10"/>
  <c r="T15" i="10"/>
  <c r="P15" i="10"/>
  <c r="N15" i="10"/>
  <c r="I15" i="10"/>
  <c r="H15" i="10"/>
  <c r="E15" i="10"/>
  <c r="BY14" i="10"/>
  <c r="BX14" i="10"/>
  <c r="BR14" i="10"/>
  <c r="BM14" i="10"/>
  <c r="BL14" i="10"/>
  <c r="BA14" i="10"/>
  <c r="AZ14" i="10"/>
  <c r="AU14" i="10"/>
  <c r="AT14" i="10"/>
  <c r="AS14" i="10"/>
  <c r="AO14" i="10"/>
  <c r="AN14" i="10"/>
  <c r="AG14" i="10"/>
  <c r="AH14" i="10"/>
  <c r="AC14" i="10"/>
  <c r="AB14" i="10"/>
  <c r="Q14" i="10"/>
  <c r="P14" i="10"/>
  <c r="L14" i="10"/>
  <c r="E14" i="10"/>
  <c r="D14" i="10"/>
  <c r="BY13" i="10"/>
  <c r="BW13" i="10"/>
  <c r="BU13" i="10"/>
  <c r="BT13" i="10"/>
  <c r="BM13" i="10"/>
  <c r="BO13" i="10"/>
  <c r="BI13" i="10"/>
  <c r="BH13" i="10"/>
  <c r="AY13" i="10"/>
  <c r="AW13" i="10"/>
  <c r="AV13" i="10"/>
  <c r="AK13" i="10"/>
  <c r="AJ13" i="10"/>
  <c r="AE13" i="10"/>
  <c r="AC13" i="10"/>
  <c r="Y13" i="10"/>
  <c r="X13" i="10"/>
  <c r="Q13" i="10"/>
  <c r="M13" i="10"/>
  <c r="L13" i="10"/>
  <c r="BV12" i="10"/>
  <c r="BQ12" i="10"/>
  <c r="BP12" i="10"/>
  <c r="BI12" i="10"/>
  <c r="BE12" i="10"/>
  <c r="BD12" i="10"/>
  <c r="AY12" i="10"/>
  <c r="AS12" i="10"/>
  <c r="AR12" i="10"/>
  <c r="AN12" i="10"/>
  <c r="AG12" i="10"/>
  <c r="AF12" i="10"/>
  <c r="AA12" i="10"/>
  <c r="Y12" i="10"/>
  <c r="U12" i="10"/>
  <c r="T12" i="10"/>
  <c r="M12" i="10"/>
  <c r="I12" i="10"/>
  <c r="H12" i="10"/>
  <c r="E12" i="10"/>
  <c r="BY11" i="10"/>
  <c r="BX11" i="10"/>
  <c r="BQ11" i="10"/>
  <c r="BM11" i="10"/>
  <c r="BL11" i="10"/>
  <c r="BE11" i="10"/>
  <c r="BA11" i="10"/>
  <c r="AZ11" i="10"/>
  <c r="AV11" i="10"/>
  <c r="AO11" i="10"/>
  <c r="AN11" i="10"/>
  <c r="AJ11" i="10"/>
  <c r="AG11" i="10"/>
  <c r="AC11" i="10"/>
  <c r="AB11" i="10"/>
  <c r="Q11" i="10"/>
  <c r="P11" i="10"/>
  <c r="E11" i="10"/>
  <c r="D11" i="10"/>
  <c r="BY10" i="10"/>
  <c r="BU10" i="10"/>
  <c r="BT10" i="10"/>
  <c r="BM10" i="10"/>
  <c r="BI10" i="10"/>
  <c r="BH10" i="10"/>
  <c r="BE10" i="10"/>
  <c r="AW10" i="10"/>
  <c r="AV10" i="10"/>
  <c r="AO10" i="10"/>
  <c r="AM10" i="10"/>
  <c r="AK10" i="10"/>
  <c r="AJ10" i="10"/>
  <c r="AC10" i="10"/>
  <c r="Y10" i="10"/>
  <c r="X10" i="10"/>
  <c r="Q10" i="10"/>
  <c r="M10" i="10"/>
  <c r="L10" i="10"/>
  <c r="H10" i="10"/>
  <c r="BS9" i="10"/>
  <c r="BQ9" i="10"/>
  <c r="BP9" i="10"/>
  <c r="BI9" i="10"/>
  <c r="BG9" i="10"/>
  <c r="BE9" i="10"/>
  <c r="BD9" i="10"/>
  <c r="AS9" i="10"/>
  <c r="AR9" i="10"/>
  <c r="AK9" i="10"/>
  <c r="AG9" i="10"/>
  <c r="AF9" i="10"/>
  <c r="AA9" i="10"/>
  <c r="U9" i="10"/>
  <c r="T9" i="10"/>
  <c r="I9" i="10"/>
  <c r="H9" i="10"/>
  <c r="E9" i="10"/>
  <c r="B9" i="10"/>
  <c r="BY8" i="10"/>
  <c r="BX8" i="10"/>
  <c r="BM8" i="10"/>
  <c r="BL8" i="10"/>
  <c r="BE8" i="10"/>
  <c r="AZ8" i="10"/>
  <c r="AY8" i="10"/>
  <c r="AO8" i="10"/>
  <c r="AN8" i="10"/>
  <c r="AJ8" i="10"/>
  <c r="AC8" i="10"/>
  <c r="AB8" i="10"/>
  <c r="Q8" i="10"/>
  <c r="P8" i="10"/>
  <c r="E8" i="10"/>
  <c r="D8" i="10"/>
  <c r="BY7" i="10"/>
  <c r="BT7" i="10"/>
  <c r="BM7" i="10"/>
  <c r="BO7" i="10"/>
  <c r="BI7" i="10"/>
  <c r="BH7" i="10"/>
  <c r="BA7" i="10"/>
  <c r="AW7" i="10"/>
  <c r="AV7" i="10"/>
  <c r="AU7" i="10"/>
  <c r="AK7" i="10"/>
  <c r="AJ7" i="10"/>
  <c r="Y7" i="10"/>
  <c r="X7" i="10"/>
  <c r="W7" i="10"/>
  <c r="M7" i="10"/>
  <c r="L7" i="10"/>
  <c r="K7" i="10"/>
  <c r="BU6" i="10"/>
  <c r="BQ6" i="10"/>
  <c r="BP6" i="10"/>
  <c r="BO6" i="10"/>
  <c r="BI6" i="10"/>
  <c r="BE6" i="10"/>
  <c r="BD6" i="10"/>
  <c r="BC6" i="10"/>
  <c r="AW6" i="10"/>
  <c r="AS6" i="10"/>
  <c r="AR6" i="10"/>
  <c r="AM6" i="10"/>
  <c r="AK6" i="10"/>
  <c r="AG6" i="10"/>
  <c r="AF6" i="10"/>
  <c r="AE6" i="10"/>
  <c r="U6" i="10"/>
  <c r="T6" i="10"/>
  <c r="S6" i="10"/>
  <c r="P6" i="10"/>
  <c r="I6" i="10"/>
  <c r="H6" i="10"/>
  <c r="G6" i="10"/>
  <c r="E6" i="10"/>
  <c r="D6" i="10"/>
  <c r="X12" i="10" l="1"/>
  <c r="AI35" i="10"/>
  <c r="AN34" i="10"/>
  <c r="AB31" i="10"/>
  <c r="CF27" i="10"/>
  <c r="V33" i="10"/>
  <c r="Z33" i="10"/>
  <c r="O7" i="10"/>
  <c r="AJ6" i="10"/>
  <c r="AB7" i="10"/>
  <c r="BX7" i="10"/>
  <c r="CT19" i="10"/>
  <c r="CG27" i="10"/>
  <c r="CM31" i="10"/>
  <c r="O6" i="10"/>
  <c r="AA6" i="10"/>
  <c r="BK6" i="10"/>
  <c r="AE7" i="10"/>
  <c r="BC7" i="10"/>
  <c r="W8" i="10"/>
  <c r="AI8" i="10"/>
  <c r="AU8" i="10"/>
  <c r="BG8" i="10"/>
  <c r="AY9" i="10"/>
  <c r="S10" i="10"/>
  <c r="AQ10" i="10"/>
  <c r="AI11" i="10"/>
  <c r="BG11" i="10"/>
  <c r="BK12" i="10"/>
  <c r="K29" i="10"/>
  <c r="BX13" i="10"/>
  <c r="X6" i="10"/>
  <c r="BH6" i="10"/>
  <c r="BT6" i="10"/>
  <c r="AZ7" i="10"/>
  <c r="CI11" i="10"/>
  <c r="CO18" i="10"/>
  <c r="AW35" i="10"/>
  <c r="AS35" i="10"/>
  <c r="AN25" i="10"/>
  <c r="BM31" i="10"/>
  <c r="BS29" i="10"/>
  <c r="BX22" i="10"/>
  <c r="H20" i="10"/>
  <c r="C6" i="10"/>
  <c r="AY6" i="10"/>
  <c r="BW6" i="10"/>
  <c r="G7" i="10"/>
  <c r="S7" i="10"/>
  <c r="AQ7" i="10"/>
  <c r="K8" i="10"/>
  <c r="BS8" i="10"/>
  <c r="C9" i="10"/>
  <c r="O9" i="10"/>
  <c r="AM9" i="10"/>
  <c r="BK9" i="10"/>
  <c r="BW9" i="10"/>
  <c r="G10" i="10"/>
  <c r="AE10" i="10"/>
  <c r="BC10" i="10"/>
  <c r="BO10" i="10"/>
  <c r="K11" i="10"/>
  <c r="W11" i="10"/>
  <c r="AU11" i="10"/>
  <c r="BS11" i="10"/>
  <c r="C12" i="10"/>
  <c r="O12" i="10"/>
  <c r="AM12" i="10"/>
  <c r="BW12" i="10"/>
  <c r="G13" i="10"/>
  <c r="S13" i="10"/>
  <c r="AQ13" i="10"/>
  <c r="BC13" i="10"/>
  <c r="K14" i="10"/>
  <c r="W14" i="10"/>
  <c r="AI14" i="10"/>
  <c r="BG14" i="10"/>
  <c r="BS14" i="10"/>
  <c r="C15" i="10"/>
  <c r="O15" i="10"/>
  <c r="AA15" i="10"/>
  <c r="BC16" i="10"/>
  <c r="AU17" i="10"/>
  <c r="CM18" i="10"/>
  <c r="BO19" i="10"/>
  <c r="C21" i="10"/>
  <c r="BW24" i="10"/>
  <c r="BL31" i="10"/>
  <c r="W10" i="10"/>
  <c r="BD7" i="10"/>
  <c r="BP7" i="10"/>
  <c r="AG13" i="10"/>
  <c r="AW14" i="10"/>
  <c r="BM15" i="10"/>
  <c r="Y17" i="10"/>
  <c r="AO18" i="10"/>
  <c r="AC21" i="10"/>
  <c r="BQ22" i="10"/>
  <c r="AK23" i="10"/>
  <c r="Y26" i="10"/>
  <c r="I28" i="10"/>
  <c r="M29" i="10"/>
  <c r="AC30" i="10"/>
  <c r="AG31" i="10"/>
  <c r="AK32" i="10"/>
  <c r="BA33" i="10"/>
  <c r="BE34" i="10"/>
  <c r="BU35" i="10"/>
  <c r="BK33" i="10"/>
  <c r="CT6" i="10"/>
  <c r="CM8" i="10"/>
  <c r="B10" i="10"/>
  <c r="B13" i="10"/>
  <c r="CN15" i="10"/>
  <c r="B16" i="10"/>
  <c r="CP17" i="10"/>
  <c r="CE18" i="10"/>
  <c r="CK18" i="10"/>
  <c r="B22" i="10"/>
  <c r="CG23" i="10"/>
  <c r="AR30" i="10"/>
  <c r="X21" i="10"/>
  <c r="AN19" i="10"/>
  <c r="H17" i="10"/>
  <c r="L6" i="10"/>
  <c r="BS7" i="10"/>
  <c r="C8" i="10"/>
  <c r="O8" i="10"/>
  <c r="AA8" i="10"/>
  <c r="AM8" i="10"/>
  <c r="BK8" i="10"/>
  <c r="BW8" i="10"/>
  <c r="K9" i="10"/>
  <c r="S9" i="10"/>
  <c r="AE9" i="10"/>
  <c r="AQ9" i="10"/>
  <c r="BC9" i="10"/>
  <c r="BO9" i="10"/>
  <c r="K10" i="10"/>
  <c r="AA10" i="10"/>
  <c r="AI10" i="10"/>
  <c r="AU10" i="10"/>
  <c r="BG10" i="10"/>
  <c r="O11" i="10"/>
  <c r="AA11" i="10"/>
  <c r="AM11" i="10"/>
  <c r="AY11" i="10"/>
  <c r="BW11" i="10"/>
  <c r="G12" i="10"/>
  <c r="S12" i="10"/>
  <c r="AE12" i="10"/>
  <c r="BC12" i="10"/>
  <c r="O13" i="10"/>
  <c r="K13" i="10"/>
  <c r="W13" i="10"/>
  <c r="AU13" i="10"/>
  <c r="BG13" i="10"/>
  <c r="BS13" i="10"/>
  <c r="C14" i="10"/>
  <c r="AY14" i="10"/>
  <c r="BW14" i="10"/>
  <c r="S15" i="10"/>
  <c r="AU15" i="10"/>
  <c r="AY16" i="10"/>
  <c r="BO20" i="10"/>
  <c r="BK20" i="10"/>
  <c r="BG24" i="10"/>
  <c r="W30" i="10"/>
  <c r="CK30" i="10"/>
  <c r="BG30" i="10"/>
  <c r="BS30" i="10"/>
  <c r="CF31" i="10"/>
  <c r="CP32" i="10"/>
  <c r="AY32" i="10"/>
  <c r="AU33" i="10"/>
  <c r="BS33" i="10"/>
  <c r="AM34" i="10"/>
  <c r="AR32" i="10"/>
  <c r="BB31" i="10"/>
  <c r="CM23" i="10"/>
  <c r="CU25" i="10"/>
  <c r="AD26" i="10"/>
  <c r="CM26" i="10"/>
  <c r="CS26" i="10"/>
  <c r="CH27" i="10"/>
  <c r="CK27" i="10"/>
  <c r="CN27" i="10"/>
  <c r="AT28" i="10"/>
  <c r="CO28" i="10"/>
  <c r="CS29" i="10"/>
  <c r="BJ29" i="10"/>
  <c r="CN30" i="10"/>
  <c r="CI31" i="10"/>
  <c r="CO31" i="10"/>
  <c r="CS32" i="10"/>
  <c r="CV32" i="10"/>
  <c r="CN33" i="10"/>
  <c r="AP33" i="10"/>
  <c r="B6" i="10"/>
  <c r="Z6" i="10"/>
  <c r="AX6" i="10"/>
  <c r="BJ6" i="10"/>
  <c r="BV6" i="10"/>
  <c r="F7" i="10"/>
  <c r="BB7" i="10"/>
  <c r="BN7" i="10"/>
  <c r="J8" i="10"/>
  <c r="AH8" i="10"/>
  <c r="BR8" i="10"/>
  <c r="Z9" i="10"/>
  <c r="BJ9" i="10"/>
  <c r="BV9" i="10"/>
  <c r="F10" i="10"/>
  <c r="BB10" i="10"/>
  <c r="V11" i="10"/>
  <c r="B12" i="10"/>
  <c r="N12" i="10"/>
  <c r="AD13" i="10"/>
  <c r="Z15" i="10"/>
  <c r="AL15" i="10"/>
  <c r="F16" i="10"/>
  <c r="AD16" i="10"/>
  <c r="BB16" i="10"/>
  <c r="V20" i="10"/>
  <c r="N21" i="10"/>
  <c r="AX21" i="10"/>
  <c r="AD22" i="10"/>
  <c r="J26" i="10"/>
  <c r="B27" i="10"/>
  <c r="AX27" i="10"/>
  <c r="BB28" i="10"/>
  <c r="BV30" i="10"/>
  <c r="F31" i="10"/>
  <c r="AL33" i="10"/>
  <c r="AT35" i="10"/>
  <c r="AY15" i="10"/>
  <c r="BW15" i="10"/>
  <c r="S16" i="10"/>
  <c r="AE16" i="10"/>
  <c r="AQ16" i="10"/>
  <c r="K17" i="10"/>
  <c r="W17" i="10"/>
  <c r="AI17" i="10"/>
  <c r="BS17" i="10"/>
  <c r="C18" i="10"/>
  <c r="O18" i="10"/>
  <c r="AA18" i="10"/>
  <c r="AM18" i="10"/>
  <c r="AY18" i="10"/>
  <c r="BK18" i="10"/>
  <c r="BW18" i="10"/>
  <c r="G19" i="10"/>
  <c r="S19" i="10"/>
  <c r="AE19" i="10"/>
  <c r="AQ19" i="10"/>
  <c r="BC19" i="10"/>
  <c r="K20" i="10"/>
  <c r="W20" i="10"/>
  <c r="AI20" i="10"/>
  <c r="AU20" i="10"/>
  <c r="BG20" i="10"/>
  <c r="BS20" i="10"/>
  <c r="O21" i="10"/>
  <c r="AA21" i="10"/>
  <c r="AM21" i="10"/>
  <c r="AY21" i="10"/>
  <c r="BK21" i="10"/>
  <c r="BW21" i="10"/>
  <c r="G22" i="10"/>
  <c r="S22" i="10"/>
  <c r="AE22" i="10"/>
  <c r="BC22" i="10"/>
  <c r="W23" i="10"/>
  <c r="AI23" i="10"/>
  <c r="BS23" i="10"/>
  <c r="C24" i="10"/>
  <c r="O24" i="10"/>
  <c r="AA24" i="10"/>
  <c r="AM24" i="10"/>
  <c r="AY24" i="10"/>
  <c r="BK24" i="10"/>
  <c r="G25" i="10"/>
  <c r="S25" i="10"/>
  <c r="BC25" i="10"/>
  <c r="BO25" i="10"/>
  <c r="K26" i="10"/>
  <c r="AI26" i="10"/>
  <c r="AU26" i="10"/>
  <c r="BG26" i="10"/>
  <c r="BS26" i="10"/>
  <c r="C27" i="10"/>
  <c r="O27" i="10"/>
  <c r="AE31" i="10"/>
  <c r="BO31" i="10"/>
  <c r="AI32" i="10"/>
  <c r="BS32" i="10"/>
  <c r="AM33" i="10"/>
  <c r="AP27" i="10"/>
  <c r="CH24" i="10"/>
  <c r="T8" i="10"/>
  <c r="X9" i="10"/>
  <c r="BH9" i="10"/>
  <c r="BT9" i="10"/>
  <c r="BL10" i="10"/>
  <c r="T11" i="10"/>
  <c r="AF11" i="10"/>
  <c r="AR11" i="10"/>
  <c r="AB12" i="10"/>
  <c r="AV12" i="10"/>
  <c r="BT12" i="10"/>
  <c r="D13" i="10"/>
  <c r="AZ13" i="10"/>
  <c r="H14" i="10"/>
  <c r="T14" i="10"/>
  <c r="AR14" i="10"/>
  <c r="BP14" i="10"/>
  <c r="L15" i="10"/>
  <c r="X15" i="10"/>
  <c r="AJ15" i="10"/>
  <c r="BX16" i="10"/>
  <c r="AR17" i="10"/>
  <c r="BD17" i="10"/>
  <c r="D18" i="10"/>
  <c r="AV18" i="10"/>
  <c r="D19" i="10"/>
  <c r="AB19" i="10"/>
  <c r="BL19" i="10"/>
  <c r="BX19" i="10"/>
  <c r="AF20" i="10"/>
  <c r="AR20" i="10"/>
  <c r="AN22" i="10"/>
  <c r="BL22" i="10"/>
  <c r="AF23" i="10"/>
  <c r="AR23" i="10"/>
  <c r="BD23" i="10"/>
  <c r="BT24" i="10"/>
  <c r="BL25" i="10"/>
  <c r="BX25" i="10"/>
  <c r="BH26" i="10"/>
  <c r="BD26" i="10"/>
  <c r="X27" i="10"/>
  <c r="AV27" i="10"/>
  <c r="D28" i="10"/>
  <c r="AN28" i="10"/>
  <c r="H29" i="10"/>
  <c r="AF29" i="10"/>
  <c r="AB30" i="10"/>
  <c r="X30" i="10"/>
  <c r="BX30" i="10"/>
  <c r="BT30" i="10"/>
  <c r="D31" i="10"/>
  <c r="BX31" i="10"/>
  <c r="H32" i="10"/>
  <c r="T32" i="10"/>
  <c r="AF32" i="10"/>
  <c r="BD32" i="10"/>
  <c r="BP32" i="10"/>
  <c r="BL34" i="10"/>
  <c r="BX34" i="10"/>
  <c r="H35" i="10"/>
  <c r="AV35" i="10"/>
  <c r="AR35" i="10"/>
  <c r="BD35" i="10"/>
  <c r="J17" i="10"/>
  <c r="N18" i="10"/>
  <c r="AL18" i="10"/>
  <c r="F19" i="10"/>
  <c r="BN19" i="10"/>
  <c r="AH20" i="10"/>
  <c r="BR20" i="10"/>
  <c r="AL21" i="10"/>
  <c r="BJ21" i="10"/>
  <c r="AP22" i="10"/>
  <c r="BB22" i="10"/>
  <c r="AT23" i="10"/>
  <c r="BR23" i="10"/>
  <c r="N24" i="10"/>
  <c r="Z24" i="10"/>
  <c r="BJ24" i="10"/>
  <c r="BV24" i="10"/>
  <c r="R25" i="10"/>
  <c r="AD25" i="10"/>
  <c r="BB25" i="10"/>
  <c r="V26" i="10"/>
  <c r="AT26" i="10"/>
  <c r="BR26" i="10"/>
  <c r="N27" i="10"/>
  <c r="BV27" i="10"/>
  <c r="R28" i="10"/>
  <c r="AD28" i="10"/>
  <c r="AL30" i="10"/>
  <c r="AX30" i="10"/>
  <c r="BJ30" i="10"/>
  <c r="V31" i="10"/>
  <c r="AD31" i="10"/>
  <c r="BF31" i="10"/>
  <c r="V32" i="10"/>
  <c r="BF32" i="10"/>
  <c r="BV32" i="10"/>
  <c r="B33" i="10"/>
  <c r="R33" i="10"/>
  <c r="AX33" i="10"/>
  <c r="BN33" i="10"/>
  <c r="J34" i="10"/>
  <c r="AD34" i="10"/>
  <c r="AP34" i="10"/>
  <c r="BB34" i="10"/>
  <c r="B35" i="10"/>
  <c r="V35" i="10"/>
  <c r="BF35" i="10"/>
  <c r="BV35" i="10"/>
  <c r="AA27" i="10"/>
  <c r="AM27" i="10"/>
  <c r="AY27" i="10"/>
  <c r="BK27" i="10"/>
  <c r="BW27" i="10"/>
  <c r="S28" i="10"/>
  <c r="AE28" i="10"/>
  <c r="BC28" i="10"/>
  <c r="W29" i="10"/>
  <c r="AI29" i="10"/>
  <c r="BG29" i="10"/>
  <c r="C30" i="10"/>
  <c r="O30" i="10"/>
  <c r="AY30" i="10"/>
  <c r="BW30" i="10"/>
  <c r="G31" i="10"/>
  <c r="S31" i="10"/>
  <c r="BC31" i="10"/>
  <c r="W32" i="10"/>
  <c r="C33" i="10"/>
  <c r="AA33" i="10"/>
  <c r="AY33" i="10"/>
  <c r="S34" i="10"/>
  <c r="AE34" i="10"/>
  <c r="BC34" i="10"/>
  <c r="AU35" i="10"/>
  <c r="BS35" i="10"/>
  <c r="L20" i="10"/>
  <c r="AJ20" i="10"/>
  <c r="AB21" i="10"/>
  <c r="AN21" i="10"/>
  <c r="BP22" i="10"/>
  <c r="T25" i="10"/>
  <c r="AZ27" i="10"/>
  <c r="H28" i="10"/>
  <c r="L29" i="10"/>
  <c r="BL33" i="10"/>
  <c r="Y6" i="10"/>
  <c r="AC6" i="10"/>
  <c r="E7" i="10"/>
  <c r="I7" i="10"/>
  <c r="Q7" i="10"/>
  <c r="U7" i="10"/>
  <c r="AC7" i="10"/>
  <c r="AG7" i="10"/>
  <c r="AO7" i="10"/>
  <c r="AS7" i="10"/>
  <c r="I8" i="10"/>
  <c r="M8" i="10"/>
  <c r="U8" i="10"/>
  <c r="Y8" i="10"/>
  <c r="AG8" i="10"/>
  <c r="AK8" i="10"/>
  <c r="BQ8" i="10"/>
  <c r="BU8" i="10"/>
  <c r="M9" i="10"/>
  <c r="Q9" i="10"/>
  <c r="Y9" i="10"/>
  <c r="AC9" i="10"/>
  <c r="AW9" i="10"/>
  <c r="BA9" i="10"/>
  <c r="BY9" i="10"/>
  <c r="BU9" i="10"/>
  <c r="I11" i="10"/>
  <c r="M11" i="10"/>
  <c r="BA6" i="10"/>
  <c r="BQ7" i="10"/>
  <c r="AO9" i="10"/>
  <c r="AG10" i="10"/>
  <c r="AS10" i="10"/>
  <c r="BU11" i="10"/>
  <c r="AC12" i="10"/>
  <c r="BA15" i="10"/>
  <c r="CS9" i="10"/>
  <c r="CE6" i="10"/>
  <c r="F6" i="10"/>
  <c r="R6" i="10"/>
  <c r="CH6" i="10"/>
  <c r="AD6" i="10"/>
  <c r="AH6" i="10"/>
  <c r="AP6" i="10"/>
  <c r="AT6" i="10"/>
  <c r="CN6" i="10"/>
  <c r="CQ6" i="10"/>
  <c r="BB6" i="10"/>
  <c r="BF6" i="10"/>
  <c r="J7" i="10"/>
  <c r="CF7" i="10"/>
  <c r="N7" i="10"/>
  <c r="V7" i="10"/>
  <c r="Z7" i="10"/>
  <c r="CI7" i="10"/>
  <c r="AH7" i="10"/>
  <c r="CL7" i="10"/>
  <c r="AL7" i="10"/>
  <c r="AT7" i="10"/>
  <c r="CO7" i="10"/>
  <c r="BF7" i="10"/>
  <c r="CR7" i="10"/>
  <c r="BR7" i="10"/>
  <c r="CU7" i="10"/>
  <c r="CD8" i="10"/>
  <c r="B8" i="10"/>
  <c r="N8" i="10"/>
  <c r="CG8" i="10"/>
  <c r="CJ8" i="10"/>
  <c r="Z8" i="10"/>
  <c r="CP8" i="10"/>
  <c r="AX8" i="10"/>
  <c r="CS8" i="10"/>
  <c r="BJ8" i="10"/>
  <c r="BV8" i="10"/>
  <c r="CV8" i="10"/>
  <c r="F9" i="10"/>
  <c r="CE9" i="10"/>
  <c r="CH9" i="10"/>
  <c r="R9" i="10"/>
  <c r="AD9" i="10"/>
  <c r="CK9" i="10"/>
  <c r="CN9" i="10"/>
  <c r="AP9" i="10"/>
  <c r="BB9" i="10"/>
  <c r="CQ9" i="10"/>
  <c r="CT9" i="10"/>
  <c r="BN9" i="10"/>
  <c r="BR9" i="10"/>
  <c r="J10" i="10"/>
  <c r="CF10" i="10"/>
  <c r="N10" i="10"/>
  <c r="CI10" i="10"/>
  <c r="V10" i="10"/>
  <c r="CL10" i="10"/>
  <c r="AH10" i="10"/>
  <c r="AT10" i="10"/>
  <c r="CO10" i="10"/>
  <c r="CR10" i="10"/>
  <c r="BF10" i="10"/>
  <c r="CU10" i="10"/>
  <c r="BR10" i="10"/>
  <c r="CD11" i="10"/>
  <c r="B11" i="10"/>
  <c r="CG11" i="10"/>
  <c r="N11" i="10"/>
  <c r="R11" i="10"/>
  <c r="Z11" i="10"/>
  <c r="CJ11" i="10"/>
  <c r="CM11" i="10"/>
  <c r="AL11" i="10"/>
  <c r="AP11" i="10"/>
  <c r="AX11" i="10"/>
  <c r="BB11" i="10"/>
  <c r="CP11" i="10"/>
  <c r="CS11" i="10"/>
  <c r="BJ11" i="10"/>
  <c r="BN11" i="10"/>
  <c r="CV11" i="10"/>
  <c r="BV11" i="10"/>
  <c r="F12" i="10"/>
  <c r="CE12" i="10"/>
  <c r="CH12" i="10"/>
  <c r="R12" i="10"/>
  <c r="CK12" i="10"/>
  <c r="AD12" i="10"/>
  <c r="CN12" i="10"/>
  <c r="AP12" i="10"/>
  <c r="BB12" i="10"/>
  <c r="BF12" i="10"/>
  <c r="CQ12" i="10"/>
  <c r="CT12" i="10"/>
  <c r="BN12" i="10"/>
  <c r="J13" i="10"/>
  <c r="CF13" i="10"/>
  <c r="CI13" i="10"/>
  <c r="V13" i="10"/>
  <c r="AH13" i="10"/>
  <c r="CL13" i="10"/>
  <c r="CO13" i="10"/>
  <c r="AT13" i="10"/>
  <c r="AX13" i="10"/>
  <c r="CR13" i="10"/>
  <c r="BF13" i="10"/>
  <c r="BR13" i="10"/>
  <c r="CU13" i="10"/>
  <c r="CD14" i="10"/>
  <c r="B14" i="10"/>
  <c r="N14" i="10"/>
  <c r="R14" i="10"/>
  <c r="CJ14" i="10"/>
  <c r="Z14" i="10"/>
  <c r="AL14" i="10"/>
  <c r="CM14" i="10"/>
  <c r="AX14" i="10"/>
  <c r="CP14" i="10"/>
  <c r="BB14" i="10"/>
  <c r="CS14" i="10"/>
  <c r="BJ14" i="10"/>
  <c r="BN14" i="10"/>
  <c r="BV14" i="10"/>
  <c r="CV14" i="10"/>
  <c r="CE15" i="10"/>
  <c r="F15" i="10"/>
  <c r="R15" i="10"/>
  <c r="CH15" i="10"/>
  <c r="CK15" i="10"/>
  <c r="AD15" i="10"/>
  <c r="CQ15" i="10"/>
  <c r="BB15" i="10"/>
  <c r="BF15" i="10"/>
  <c r="CT15" i="10"/>
  <c r="BN15" i="10"/>
  <c r="J16" i="10"/>
  <c r="CF16" i="10"/>
  <c r="CI16" i="10"/>
  <c r="V16" i="10"/>
  <c r="AH16" i="10"/>
  <c r="CL16" i="10"/>
  <c r="AT16" i="10"/>
  <c r="CO16" i="10"/>
  <c r="CR16" i="10"/>
  <c r="BF16" i="10"/>
  <c r="CU16" i="10"/>
  <c r="BR16" i="10"/>
  <c r="BV16" i="10"/>
  <c r="CD17" i="10"/>
  <c r="B17" i="10"/>
  <c r="N17" i="10"/>
  <c r="CG17" i="10"/>
  <c r="CJ17" i="10"/>
  <c r="Z17" i="10"/>
  <c r="AL17" i="10"/>
  <c r="CM17" i="10"/>
  <c r="CS17" i="10"/>
  <c r="BJ17" i="10"/>
  <c r="BV17" i="10"/>
  <c r="CV17" i="10"/>
  <c r="CH18" i="10"/>
  <c r="R18" i="10"/>
  <c r="CN18" i="10"/>
  <c r="AP18" i="10"/>
  <c r="AT18" i="10"/>
  <c r="CQ18" i="10"/>
  <c r="BB18" i="10"/>
  <c r="BN18" i="10"/>
  <c r="CT18" i="10"/>
  <c r="CF19" i="10"/>
  <c r="J19" i="10"/>
  <c r="N19" i="10"/>
  <c r="CI19" i="10"/>
  <c r="V19" i="10"/>
  <c r="AT19" i="10"/>
  <c r="CO19" i="10"/>
  <c r="CR19" i="10"/>
  <c r="BF19" i="10"/>
  <c r="BJ19" i="10"/>
  <c r="B20" i="10"/>
  <c r="CD20" i="10"/>
  <c r="N20" i="10"/>
  <c r="CG20" i="10"/>
  <c r="CJ20" i="10"/>
  <c r="Z20" i="10"/>
  <c r="AD20" i="10"/>
  <c r="CM20" i="10"/>
  <c r="AL20" i="10"/>
  <c r="CP20" i="10"/>
  <c r="AX20" i="10"/>
  <c r="BB20" i="10"/>
  <c r="CS20" i="10"/>
  <c r="BJ20" i="10"/>
  <c r="CV20" i="10"/>
  <c r="BV20" i="10"/>
  <c r="F21" i="10"/>
  <c r="CE21" i="10"/>
  <c r="CH21" i="10"/>
  <c r="R21" i="10"/>
  <c r="AD21" i="10"/>
  <c r="CK21" i="10"/>
  <c r="AP21" i="10"/>
  <c r="CN21" i="10"/>
  <c r="BB21" i="10"/>
  <c r="CQ21" i="10"/>
  <c r="CT21" i="10"/>
  <c r="BN21" i="10"/>
  <c r="CF22" i="10"/>
  <c r="J22" i="10"/>
  <c r="N22" i="10"/>
  <c r="CI22" i="10"/>
  <c r="V22" i="10"/>
  <c r="CL22" i="10"/>
  <c r="AH22" i="10"/>
  <c r="CO22" i="10"/>
  <c r="AT22" i="10"/>
  <c r="BF22" i="10"/>
  <c r="BJ22" i="10"/>
  <c r="CD23" i="10"/>
  <c r="F23" i="10"/>
  <c r="CJ23" i="10"/>
  <c r="Z23" i="10"/>
  <c r="AX23" i="10"/>
  <c r="BB23" i="10"/>
  <c r="BU27" i="10"/>
  <c r="BV7" i="10"/>
  <c r="BN6" i="10"/>
  <c r="CU9" i="10"/>
  <c r="M35" i="10"/>
  <c r="AO25" i="10"/>
  <c r="AS22" i="10"/>
  <c r="BU21" i="10"/>
  <c r="BR18" i="10"/>
  <c r="F18" i="10"/>
  <c r="AP15" i="10"/>
  <c r="BJ13" i="10"/>
  <c r="BM6" i="10"/>
  <c r="CV9" i="10"/>
  <c r="CR18" i="10"/>
  <c r="I34" i="10"/>
  <c r="AW24" i="10"/>
  <c r="AD11" i="10"/>
  <c r="CQ10" i="10"/>
  <c r="CL19" i="10"/>
  <c r="CV27" i="10"/>
  <c r="AW30" i="10"/>
  <c r="Q30" i="10"/>
  <c r="AS28" i="10"/>
  <c r="AW27" i="10"/>
  <c r="BR21" i="10"/>
  <c r="CH11" i="10"/>
  <c r="CM28" i="10"/>
  <c r="M32" i="10"/>
  <c r="I26" i="10"/>
  <c r="N23" i="10"/>
  <c r="AC15" i="10"/>
  <c r="CU19" i="10"/>
  <c r="BY33" i="10"/>
  <c r="M23" i="10"/>
  <c r="CG14" i="10"/>
  <c r="CR22" i="10"/>
  <c r="AZ6" i="10"/>
  <c r="AV6" i="10"/>
  <c r="D7" i="10"/>
  <c r="CE7" i="10"/>
  <c r="P7" i="10"/>
  <c r="T7" i="10"/>
  <c r="CM7" i="10"/>
  <c r="AN7" i="10"/>
  <c r="BL7" i="10"/>
  <c r="CT7" i="10"/>
  <c r="H8" i="10"/>
  <c r="CE8" i="10"/>
  <c r="AF8" i="10"/>
  <c r="CL8" i="10"/>
  <c r="AR8" i="10"/>
  <c r="CN8" i="10"/>
  <c r="BD8" i="10"/>
  <c r="BH8" i="10"/>
  <c r="BP8" i="10"/>
  <c r="BT8" i="10"/>
  <c r="CT8" i="10"/>
  <c r="L9" i="10"/>
  <c r="CF9" i="10"/>
  <c r="AJ9" i="10"/>
  <c r="CL9" i="10"/>
  <c r="CO9" i="10"/>
  <c r="AV9" i="10"/>
  <c r="D10" i="10"/>
  <c r="CE10" i="10"/>
  <c r="P10" i="10"/>
  <c r="T10" i="10"/>
  <c r="AB10" i="10"/>
  <c r="CJ10" i="10"/>
  <c r="AF10" i="10"/>
  <c r="AN10" i="10"/>
  <c r="AR10" i="10"/>
  <c r="AZ10" i="10"/>
  <c r="BD10" i="10"/>
  <c r="CV10" i="10"/>
  <c r="BX10" i="10"/>
  <c r="H11" i="10"/>
  <c r="L11" i="10"/>
  <c r="BD11" i="10"/>
  <c r="CQ11" i="10"/>
  <c r="BH11" i="10"/>
  <c r="CT11" i="10"/>
  <c r="BP11" i="10"/>
  <c r="CG12" i="10"/>
  <c r="L12" i="10"/>
  <c r="P12" i="10"/>
  <c r="CF12" i="10"/>
  <c r="CL12" i="10"/>
  <c r="AJ12" i="10"/>
  <c r="BH12" i="10"/>
  <c r="BL12" i="10"/>
  <c r="CS12" i="10"/>
  <c r="CR12" i="10"/>
  <c r="P13" i="10"/>
  <c r="CG13" i="10"/>
  <c r="T13" i="10"/>
  <c r="AB13" i="10"/>
  <c r="AF13" i="10"/>
  <c r="CJ13" i="10"/>
  <c r="AN13" i="10"/>
  <c r="AR13" i="10"/>
  <c r="CM13" i="10"/>
  <c r="BL13" i="10"/>
  <c r="BP13" i="10"/>
  <c r="AF14" i="10"/>
  <c r="AJ14" i="10"/>
  <c r="CL14" i="10"/>
  <c r="BD14" i="10"/>
  <c r="BH14" i="10"/>
  <c r="AV15" i="10"/>
  <c r="AZ15" i="10"/>
  <c r="BH15" i="10"/>
  <c r="BL15" i="10"/>
  <c r="CR15" i="10"/>
  <c r="BT15" i="10"/>
  <c r="BX15" i="10"/>
  <c r="CV15" i="10"/>
  <c r="D16" i="10"/>
  <c r="H16" i="10"/>
  <c r="P16" i="10"/>
  <c r="T16" i="10"/>
  <c r="AB16" i="10"/>
  <c r="AF16" i="10"/>
  <c r="AN16" i="10"/>
  <c r="CM16" i="10"/>
  <c r="CP16" i="10"/>
  <c r="AZ16" i="10"/>
  <c r="BL16" i="10"/>
  <c r="BP16" i="10"/>
  <c r="L17" i="10"/>
  <c r="CF17" i="10"/>
  <c r="T17" i="10"/>
  <c r="X17" i="10"/>
  <c r="CH17" i="10"/>
  <c r="AF17" i="10"/>
  <c r="AJ17" i="10"/>
  <c r="BP17" i="10"/>
  <c r="CU17" i="10"/>
  <c r="L18" i="10"/>
  <c r="P18" i="10"/>
  <c r="CF18" i="10"/>
  <c r="X18" i="10"/>
  <c r="AB18" i="10"/>
  <c r="AJ18" i="10"/>
  <c r="AN18" i="10"/>
  <c r="BH18" i="10"/>
  <c r="CS18" i="10"/>
  <c r="BT18" i="10"/>
  <c r="CU18" i="10"/>
  <c r="P19" i="10"/>
  <c r="T19" i="10"/>
  <c r="CP19" i="10"/>
  <c r="AZ19" i="10"/>
  <c r="BD19" i="10"/>
  <c r="T20" i="10"/>
  <c r="X20" i="10"/>
  <c r="CI20" i="10"/>
  <c r="BD20" i="10"/>
  <c r="BH20" i="10"/>
  <c r="BP20" i="10"/>
  <c r="CU20" i="10"/>
  <c r="CT20" i="10"/>
  <c r="L21" i="10"/>
  <c r="P21" i="10"/>
  <c r="AJ21" i="10"/>
  <c r="CM21" i="10"/>
  <c r="CL21" i="10"/>
  <c r="AZ21" i="10"/>
  <c r="CO21" i="10"/>
  <c r="AV21" i="10"/>
  <c r="BL21" i="10"/>
  <c r="BH21" i="10"/>
  <c r="CR21" i="10"/>
  <c r="BT21" i="10"/>
  <c r="BX21" i="10"/>
  <c r="P22" i="10"/>
  <c r="CG22" i="10"/>
  <c r="T22" i="10"/>
  <c r="AB22" i="10"/>
  <c r="AF22" i="10"/>
  <c r="BD22" i="10"/>
  <c r="AZ22" i="10"/>
  <c r="H23" i="10"/>
  <c r="CE23" i="10"/>
  <c r="CH23" i="10"/>
  <c r="T23" i="10"/>
  <c r="BP23" i="10"/>
  <c r="CU23" i="10"/>
  <c r="P24" i="10"/>
  <c r="L24" i="10"/>
  <c r="X24" i="10"/>
  <c r="CJ24" i="10"/>
  <c r="AV24" i="10"/>
  <c r="AZ24" i="10"/>
  <c r="CO24" i="10"/>
  <c r="BH24" i="10"/>
  <c r="BL24" i="10"/>
  <c r="CR24" i="10"/>
  <c r="D25" i="10"/>
  <c r="H25" i="10"/>
  <c r="CH25" i="10"/>
  <c r="CG25" i="10"/>
  <c r="AF25" i="10"/>
  <c r="AB25" i="10"/>
  <c r="BD25" i="10"/>
  <c r="AZ25" i="10"/>
  <c r="CQ25" i="10"/>
  <c r="H26" i="10"/>
  <c r="CF26" i="10"/>
  <c r="X26" i="10"/>
  <c r="T26" i="10"/>
  <c r="CH26" i="10"/>
  <c r="AF26" i="10"/>
  <c r="AJ26" i="10"/>
  <c r="AV26" i="10"/>
  <c r="AR26" i="10"/>
  <c r="BP26" i="10"/>
  <c r="CT26" i="10"/>
  <c r="BT26" i="10"/>
  <c r="P27" i="10"/>
  <c r="L27" i="10"/>
  <c r="AJ27" i="10"/>
  <c r="CM27" i="10"/>
  <c r="CL27" i="10"/>
  <c r="BH27" i="10"/>
  <c r="BL27" i="10"/>
  <c r="BX27" i="10"/>
  <c r="BT27" i="10"/>
  <c r="CH28" i="10"/>
  <c r="T28" i="10"/>
  <c r="P28" i="10"/>
  <c r="AF28" i="10"/>
  <c r="AB28" i="10"/>
  <c r="AZ28" i="10"/>
  <c r="BD28" i="10"/>
  <c r="CP28" i="10"/>
  <c r="BP28" i="10"/>
  <c r="BL28" i="10"/>
  <c r="BX28" i="10"/>
  <c r="CV28" i="10"/>
  <c r="T29" i="10"/>
  <c r="X29" i="10"/>
  <c r="AR29" i="10"/>
  <c r="CN29" i="10"/>
  <c r="CQ29" i="10"/>
  <c r="BD29" i="10"/>
  <c r="BH29" i="10"/>
  <c r="BP29" i="10"/>
  <c r="BT29" i="10"/>
  <c r="L30" i="10"/>
  <c r="CF30" i="10"/>
  <c r="AN30" i="10"/>
  <c r="CM30" i="10"/>
  <c r="CL30" i="10"/>
  <c r="AJ30" i="10"/>
  <c r="AZ30" i="10"/>
  <c r="CO30" i="10"/>
  <c r="BH30" i="10"/>
  <c r="CS30" i="10"/>
  <c r="P31" i="10"/>
  <c r="CG31" i="10"/>
  <c r="AN31" i="10"/>
  <c r="AR31" i="10"/>
  <c r="AZ31" i="10"/>
  <c r="CQ31" i="10"/>
  <c r="D33" i="10"/>
  <c r="CD33" i="10"/>
  <c r="L33" i="10"/>
  <c r="P33" i="10"/>
  <c r="AB33" i="10"/>
  <c r="CI33" i="10"/>
  <c r="AJ33" i="10"/>
  <c r="CL33" i="10"/>
  <c r="AZ33" i="10"/>
  <c r="AV33" i="10"/>
  <c r="BH33" i="10"/>
  <c r="CS33" i="10"/>
  <c r="CU33" i="10"/>
  <c r="BT33" i="10"/>
  <c r="BX33" i="10"/>
  <c r="D34" i="10"/>
  <c r="CD34" i="10"/>
  <c r="P34" i="10"/>
  <c r="T34" i="10"/>
  <c r="AB34" i="10"/>
  <c r="AF34" i="10"/>
  <c r="CK34" i="10"/>
  <c r="CN34" i="10"/>
  <c r="BD34" i="10"/>
  <c r="CQ34" i="10"/>
  <c r="AZ34" i="10"/>
  <c r="X35" i="10"/>
  <c r="T35" i="10"/>
  <c r="CH35" i="10"/>
  <c r="AF35" i="10"/>
  <c r="CK35" i="10"/>
  <c r="BP35" i="10"/>
  <c r="BT35" i="10"/>
  <c r="BU32" i="10"/>
  <c r="P25" i="10"/>
  <c r="AJ24" i="10"/>
  <c r="AL19" i="10"/>
  <c r="BH17" i="10"/>
  <c r="Z13" i="10"/>
  <c r="AL8" i="10"/>
  <c r="J6" i="10"/>
  <c r="CH14" i="10"/>
  <c r="CU22" i="10"/>
  <c r="M6" i="10"/>
  <c r="Q6" i="10"/>
  <c r="AS8" i="10"/>
  <c r="AW8" i="10"/>
  <c r="I10" i="10"/>
  <c r="E10" i="10"/>
  <c r="U11" i="10"/>
  <c r="Y11" i="10"/>
  <c r="AS11" i="10"/>
  <c r="AW11" i="10"/>
  <c r="AO12" i="10"/>
  <c r="AK12" i="10"/>
  <c r="BA12" i="10"/>
  <c r="AW12" i="10"/>
  <c r="BY12" i="10"/>
  <c r="BU12" i="10"/>
  <c r="E13" i="10"/>
  <c r="I13" i="10"/>
  <c r="AO13" i="10"/>
  <c r="AS13" i="10"/>
  <c r="BA13" i="10"/>
  <c r="BE13" i="10"/>
  <c r="I14" i="10"/>
  <c r="M14" i="10"/>
  <c r="U14" i="10"/>
  <c r="Y14" i="10"/>
  <c r="BE14" i="10"/>
  <c r="BI14" i="10"/>
  <c r="BQ14" i="10"/>
  <c r="BU14" i="10"/>
  <c r="Q15" i="10"/>
  <c r="M15" i="10"/>
  <c r="BU15" i="10"/>
  <c r="BY15" i="10"/>
  <c r="I17" i="10"/>
  <c r="M17" i="10"/>
  <c r="AK17" i="10"/>
  <c r="AG17" i="10"/>
  <c r="AW17" i="10"/>
  <c r="AS17" i="10"/>
  <c r="BU17" i="10"/>
  <c r="BQ17" i="10"/>
  <c r="M18" i="10"/>
  <c r="Q18" i="10"/>
  <c r="Y18" i="10"/>
  <c r="AC18" i="10"/>
  <c r="AW18" i="10"/>
  <c r="BA18" i="10"/>
  <c r="I19" i="10"/>
  <c r="E19" i="10"/>
  <c r="U19" i="10"/>
  <c r="Q19" i="10"/>
  <c r="AC19" i="10"/>
  <c r="AG19" i="10"/>
  <c r="AO19" i="10"/>
  <c r="AS19" i="10"/>
  <c r="BA19" i="10"/>
  <c r="BE19" i="10"/>
  <c r="BM19" i="10"/>
  <c r="BQ19" i="10"/>
  <c r="I20" i="10"/>
  <c r="M20" i="10"/>
  <c r="U20" i="10"/>
  <c r="Y20" i="10"/>
  <c r="AG20" i="10"/>
  <c r="AK20" i="10"/>
  <c r="AS20" i="10"/>
  <c r="AW20" i="10"/>
  <c r="BE20" i="10"/>
  <c r="BI20" i="10"/>
  <c r="BQ20" i="10"/>
  <c r="BU20" i="10"/>
  <c r="M21" i="10"/>
  <c r="Q21" i="10"/>
  <c r="AK21" i="10"/>
  <c r="AO21" i="10"/>
  <c r="AW21" i="10"/>
  <c r="BA21" i="10"/>
  <c r="BI21" i="10"/>
  <c r="BM21" i="10"/>
  <c r="E22" i="10"/>
  <c r="I22" i="10"/>
  <c r="U22" i="10"/>
  <c r="Q22" i="10"/>
  <c r="AG22" i="10"/>
  <c r="AC22" i="10"/>
  <c r="BA22" i="10"/>
  <c r="BE22" i="10"/>
  <c r="Y23" i="10"/>
  <c r="U23" i="10"/>
  <c r="AS23" i="10"/>
  <c r="AW23" i="10"/>
  <c r="BI23" i="10"/>
  <c r="BE23" i="10"/>
  <c r="BQ23" i="10"/>
  <c r="BU23" i="10"/>
  <c r="Q24" i="10"/>
  <c r="M24" i="10"/>
  <c r="Y24" i="10"/>
  <c r="AC24" i="10"/>
  <c r="AK24" i="10"/>
  <c r="AO24" i="10"/>
  <c r="BI24" i="10"/>
  <c r="BM24" i="10"/>
  <c r="U25" i="10"/>
  <c r="Q25" i="10"/>
  <c r="AC25" i="10"/>
  <c r="AG25" i="10"/>
  <c r="BA25" i="10"/>
  <c r="BE25" i="10"/>
  <c r="BM25" i="10"/>
  <c r="BQ25" i="10"/>
  <c r="AK26" i="10"/>
  <c r="AG26" i="10"/>
  <c r="AW26" i="10"/>
  <c r="AS26" i="10"/>
  <c r="BE26" i="10"/>
  <c r="BI26" i="10"/>
  <c r="BQ26" i="10"/>
  <c r="BU26" i="10"/>
  <c r="M27" i="10"/>
  <c r="Q27" i="10"/>
  <c r="Y27" i="10"/>
  <c r="AC27" i="10"/>
  <c r="AO27" i="10"/>
  <c r="AK27" i="10"/>
  <c r="BI27" i="10"/>
  <c r="BM27" i="10"/>
  <c r="Q28" i="10"/>
  <c r="U28" i="10"/>
  <c r="AC28" i="10"/>
  <c r="AG28" i="10"/>
  <c r="BE28" i="10"/>
  <c r="BA28" i="10"/>
  <c r="BQ28" i="10"/>
  <c r="BM28" i="10"/>
  <c r="U29" i="10"/>
  <c r="Y29" i="10"/>
  <c r="AG29" i="10"/>
  <c r="AK29" i="10"/>
  <c r="AS29" i="10"/>
  <c r="AW29" i="10"/>
  <c r="BE29" i="10"/>
  <c r="BI29" i="10"/>
  <c r="BQ29" i="10"/>
  <c r="BU29" i="10"/>
  <c r="AO30" i="10"/>
  <c r="AK30" i="10"/>
  <c r="BI30" i="10"/>
  <c r="BM30" i="10"/>
  <c r="BY30" i="10"/>
  <c r="BU30" i="10"/>
  <c r="U31" i="10"/>
  <c r="Q31" i="10"/>
  <c r="AS31" i="10"/>
  <c r="AO31" i="10"/>
  <c r="BA31" i="10"/>
  <c r="BE31" i="10"/>
  <c r="U32" i="10"/>
  <c r="Y32" i="10"/>
  <c r="AS32" i="10"/>
  <c r="AW32" i="10"/>
  <c r="BE32" i="10"/>
  <c r="BI32" i="10"/>
  <c r="Q33" i="10"/>
  <c r="M33" i="10"/>
  <c r="AK33" i="10"/>
  <c r="AO33" i="10"/>
  <c r="Q34" i="10"/>
  <c r="U34" i="10"/>
  <c r="AG34" i="10"/>
  <c r="AC34" i="10"/>
  <c r="AO34" i="10"/>
  <c r="AS34" i="10"/>
  <c r="U35" i="10"/>
  <c r="Y35" i="10"/>
  <c r="AG35" i="10"/>
  <c r="AK35" i="10"/>
  <c r="BE35" i="10"/>
  <c r="BI35" i="10"/>
  <c r="AP23" i="10"/>
  <c r="J12" i="10"/>
  <c r="BA10" i="10"/>
  <c r="CK14" i="10"/>
  <c r="CV22" i="10"/>
  <c r="CP31" i="10"/>
  <c r="CK7" i="10"/>
  <c r="CD9" i="10"/>
  <c r="CM12" i="10"/>
  <c r="CO14" i="10"/>
  <c r="CJ15" i="10"/>
  <c r="CO17" i="10"/>
  <c r="CK19" i="10"/>
  <c r="CQ19" i="10"/>
  <c r="CR20" i="10"/>
  <c r="CD24" i="10"/>
  <c r="CD27" i="10"/>
  <c r="CP27" i="10"/>
  <c r="CF29" i="10"/>
  <c r="CI29" i="10"/>
  <c r="CR29" i="10"/>
  <c r="CO35" i="10"/>
  <c r="BQ34" i="10"/>
  <c r="I31" i="10"/>
  <c r="AD18" i="10"/>
  <c r="AT9" i="10"/>
  <c r="CK6" i="10"/>
  <c r="CF15" i="10"/>
  <c r="CP23" i="10"/>
  <c r="CK32" i="10"/>
  <c r="BI33" i="10"/>
  <c r="Y33" i="10"/>
  <c r="E25" i="10"/>
  <c r="BY6" i="10"/>
  <c r="CL15" i="10"/>
  <c r="CG24" i="10"/>
  <c r="CT32" i="10"/>
  <c r="B23" i="10"/>
  <c r="BY24" i="10"/>
  <c r="AL23" i="10"/>
  <c r="BY18" i="10"/>
  <c r="V18" i="10"/>
  <c r="AX17" i="10"/>
  <c r="BT14" i="10"/>
  <c r="AL10" i="10"/>
  <c r="CV6" i="10"/>
  <c r="CO15" i="10"/>
  <c r="CS23" i="10"/>
  <c r="BJ23" i="10"/>
  <c r="CE24" i="10"/>
  <c r="F24" i="10"/>
  <c r="CK24" i="10"/>
  <c r="AD24" i="10"/>
  <c r="CN24" i="10"/>
  <c r="AP24" i="10"/>
  <c r="CT24" i="10"/>
  <c r="BN24" i="10"/>
  <c r="J25" i="10"/>
  <c r="CF25" i="10"/>
  <c r="CI25" i="10"/>
  <c r="V25" i="10"/>
  <c r="CL25" i="10"/>
  <c r="AH25" i="10"/>
  <c r="CO25" i="10"/>
  <c r="AT25" i="10"/>
  <c r="F27" i="10"/>
  <c r="CE27" i="10"/>
  <c r="BN27" i="10"/>
  <c r="BR27" i="10"/>
  <c r="CT27" i="10"/>
  <c r="CF28" i="10"/>
  <c r="N28" i="10"/>
  <c r="CI28" i="10"/>
  <c r="V28" i="10"/>
  <c r="AH28" i="10"/>
  <c r="CL28" i="10"/>
  <c r="CR28" i="10"/>
  <c r="BF28" i="10"/>
  <c r="BR28" i="10"/>
  <c r="CU28" i="10"/>
  <c r="CG29" i="10"/>
  <c r="N29" i="10"/>
  <c r="BR24" i="10"/>
  <c r="AQ6" i="10"/>
  <c r="AU6" i="10"/>
  <c r="AI7" i="10"/>
  <c r="AM7" i="10"/>
  <c r="BS10" i="10"/>
  <c r="BW10" i="10"/>
  <c r="BO12" i="10"/>
  <c r="BS12" i="10"/>
  <c r="O14" i="10"/>
  <c r="S14" i="10"/>
  <c r="AM14" i="10"/>
  <c r="AQ14" i="10"/>
  <c r="G15" i="10"/>
  <c r="K15" i="10"/>
  <c r="AE15" i="10"/>
  <c r="AI15" i="10"/>
  <c r="BC15" i="10"/>
  <c r="BG15" i="10"/>
  <c r="BS16" i="10"/>
  <c r="BW16" i="10"/>
  <c r="BK17" i="10"/>
  <c r="BO17" i="10"/>
  <c r="C20" i="10"/>
  <c r="G20" i="10"/>
  <c r="C23" i="10"/>
  <c r="G23" i="10"/>
  <c r="AE27" i="10"/>
  <c r="AI27" i="10"/>
  <c r="BC27" i="10"/>
  <c r="BG27" i="10"/>
  <c r="AI28" i="10"/>
  <c r="AM28" i="10"/>
  <c r="O29" i="10"/>
  <c r="S29" i="10"/>
  <c r="AY29" i="10"/>
  <c r="CP29" i="10"/>
  <c r="CL31" i="10"/>
  <c r="AI31" i="10"/>
  <c r="BG31" i="10"/>
  <c r="CR31" i="10"/>
  <c r="BS31" i="10"/>
  <c r="CU31" i="10"/>
  <c r="CD32" i="10"/>
  <c r="C32" i="10"/>
  <c r="CG32" i="10"/>
  <c r="O32" i="10"/>
  <c r="AE32" i="10"/>
  <c r="CJ32" i="10"/>
  <c r="AM32" i="10"/>
  <c r="CM32" i="10"/>
  <c r="AQ32" i="10"/>
  <c r="CE33" i="10"/>
  <c r="G33" i="10"/>
  <c r="K33" i="10"/>
  <c r="CF34" i="10"/>
  <c r="K34" i="10"/>
  <c r="CO34" i="10"/>
  <c r="AU34" i="10"/>
  <c r="BK34" i="10"/>
  <c r="CR34" i="10"/>
  <c r="BS34" i="10"/>
  <c r="CU34" i="10"/>
  <c r="O35" i="10"/>
  <c r="CG35" i="10"/>
  <c r="AA35" i="10"/>
  <c r="CJ35" i="10"/>
  <c r="AM35" i="10"/>
  <c r="CM35" i="10"/>
  <c r="BO30" i="10"/>
  <c r="AI30" i="10"/>
  <c r="AD27" i="10"/>
  <c r="BV25" i="10"/>
  <c r="AY34" i="10"/>
  <c r="AQ33" i="10"/>
  <c r="BK28" i="10"/>
  <c r="BR25" i="10"/>
  <c r="AA25" i="10"/>
  <c r="BC23" i="10"/>
  <c r="O10" i="10"/>
  <c r="CV23" i="10"/>
  <c r="BV23" i="10"/>
  <c r="CQ24" i="10"/>
  <c r="BB24" i="10"/>
  <c r="CD26" i="10"/>
  <c r="B26" i="10"/>
  <c r="N26" i="10"/>
  <c r="CG26" i="10"/>
  <c r="CJ26" i="10"/>
  <c r="Z26" i="10"/>
  <c r="CP26" i="10"/>
  <c r="AX26" i="10"/>
  <c r="BV26" i="10"/>
  <c r="CV26" i="10"/>
  <c r="CQ27" i="10"/>
  <c r="BB27" i="10"/>
  <c r="B29" i="10"/>
  <c r="CD29" i="10"/>
  <c r="BG7" i="10"/>
  <c r="BK7" i="10"/>
  <c r="C11" i="10"/>
  <c r="G11" i="10"/>
  <c r="BK11" i="10"/>
  <c r="BO11" i="10"/>
  <c r="AQ12" i="10"/>
  <c r="AU12" i="10"/>
  <c r="AI13" i="10"/>
  <c r="AM13" i="10"/>
  <c r="AA14" i="10"/>
  <c r="AE14" i="10"/>
  <c r="BK14" i="10"/>
  <c r="BO14" i="10"/>
  <c r="BO15" i="10"/>
  <c r="BS15" i="10"/>
  <c r="O17" i="10"/>
  <c r="S17" i="10"/>
  <c r="AM17" i="10"/>
  <c r="AQ17" i="10"/>
  <c r="O23" i="10"/>
  <c r="S23" i="10"/>
  <c r="S24" i="10"/>
  <c r="W24" i="10"/>
  <c r="AE29" i="10"/>
  <c r="CJ29" i="10"/>
  <c r="AE33" i="10"/>
  <c r="AI33" i="10"/>
  <c r="CK33" i="10"/>
  <c r="CQ33" i="10"/>
  <c r="BC33" i="10"/>
  <c r="C35" i="10"/>
  <c r="CD35" i="10"/>
  <c r="G35" i="10"/>
  <c r="BK35" i="10"/>
  <c r="CS35" i="10"/>
  <c r="CV29" i="10"/>
  <c r="AE30" i="10"/>
  <c r="AA28" i="10"/>
  <c r="BJ26" i="10"/>
  <c r="Z25" i="10"/>
  <c r="BC24" i="10"/>
  <c r="O19" i="10"/>
  <c r="AE17" i="10"/>
  <c r="CR25" i="10"/>
  <c r="CL34" i="10"/>
  <c r="BN8" i="10"/>
  <c r="BV10" i="10"/>
  <c r="CV13" i="10"/>
  <c r="AD14" i="10"/>
  <c r="CT14" i="10"/>
  <c r="AX16" i="10"/>
  <c r="J18" i="10"/>
  <c r="BF18" i="10"/>
  <c r="CG19" i="10"/>
  <c r="AX19" i="10"/>
  <c r="CQ20" i="10"/>
  <c r="BN20" i="10"/>
  <c r="CD22" i="10"/>
  <c r="BF24" i="10"/>
  <c r="CK26" i="10"/>
  <c r="AH27" i="10"/>
  <c r="CU27" i="10"/>
  <c r="AL28" i="10"/>
  <c r="AX28" i="10"/>
  <c r="CR33" i="10"/>
  <c r="BO33" i="10"/>
  <c r="BC32" i="10"/>
  <c r="BC30" i="10"/>
  <c r="Z28" i="10"/>
  <c r="W27" i="10"/>
  <c r="S26" i="10"/>
  <c r="BJ25" i="10"/>
  <c r="AE20" i="10"/>
  <c r="BK19" i="10"/>
  <c r="AU16" i="10"/>
  <c r="CH30" i="10"/>
  <c r="AU9" i="10"/>
  <c r="K12" i="10"/>
  <c r="BK13" i="10"/>
  <c r="W15" i="10"/>
  <c r="AM16" i="10"/>
  <c r="AQ20" i="10"/>
  <c r="AY25" i="10"/>
  <c r="BW25" i="10"/>
  <c r="BO26" i="10"/>
  <c r="K27" i="10"/>
  <c r="BC35" i="10"/>
  <c r="S35" i="10"/>
  <c r="O34" i="10"/>
  <c r="AA32" i="10"/>
  <c r="K31" i="10"/>
  <c r="R26" i="10"/>
  <c r="AA13" i="10"/>
  <c r="G9" i="10"/>
  <c r="W6" i="10"/>
  <c r="CU8" i="10"/>
  <c r="CE16" i="10"/>
  <c r="BB33" i="10"/>
  <c r="BB19" i="10"/>
  <c r="CL20" i="10"/>
  <c r="CS21" i="10"/>
  <c r="CS24" i="10"/>
  <c r="CF6" i="10"/>
  <c r="CI6" i="10"/>
  <c r="V6" i="10"/>
  <c r="CL6" i="10"/>
  <c r="CO6" i="10"/>
  <c r="CR6" i="10"/>
  <c r="CU6" i="10"/>
  <c r="CD7" i="10"/>
  <c r="CG7" i="10"/>
  <c r="CJ7" i="10"/>
  <c r="AX7" i="10"/>
  <c r="CS7" i="10"/>
  <c r="BJ7" i="10"/>
  <c r="CV7" i="10"/>
  <c r="F8" i="10"/>
  <c r="R8" i="10"/>
  <c r="CH8" i="10"/>
  <c r="CK8" i="10"/>
  <c r="AP8" i="10"/>
  <c r="CQ8" i="10"/>
  <c r="BB8" i="10"/>
  <c r="J9" i="10"/>
  <c r="CI9" i="10"/>
  <c r="V9" i="10"/>
  <c r="AH9" i="10"/>
  <c r="BF9" i="10"/>
  <c r="CR9" i="10"/>
  <c r="CD10" i="10"/>
  <c r="CG10" i="10"/>
  <c r="Z10" i="10"/>
  <c r="CM10" i="10"/>
  <c r="AX10" i="10"/>
  <c r="BJ10" i="10"/>
  <c r="CS10" i="10"/>
  <c r="F11" i="10"/>
  <c r="CK11" i="10"/>
  <c r="CN11" i="10"/>
  <c r="CI12" i="10"/>
  <c r="V12" i="10"/>
  <c r="AH12" i="10"/>
  <c r="AT12" i="10"/>
  <c r="CO12" i="10"/>
  <c r="CU12" i="10"/>
  <c r="BR12" i="10"/>
  <c r="CD13" i="10"/>
  <c r="N13" i="10"/>
  <c r="AL13" i="10"/>
  <c r="CP13" i="10"/>
  <c r="CS13" i="10"/>
  <c r="CE14" i="10"/>
  <c r="CN14" i="10"/>
  <c r="AP14" i="10"/>
  <c r="CQ14" i="10"/>
  <c r="J15" i="10"/>
  <c r="CI15" i="10"/>
  <c r="V15" i="10"/>
  <c r="AH15" i="10"/>
  <c r="AT15" i="10"/>
  <c r="CU15" i="10"/>
  <c r="CD16" i="10"/>
  <c r="CG16" i="10"/>
  <c r="N16" i="10"/>
  <c r="Z16" i="10"/>
  <c r="AL16" i="10"/>
  <c r="CS16" i="10"/>
  <c r="BJ16" i="10"/>
  <c r="CV16" i="10"/>
  <c r="CE17" i="10"/>
  <c r="F17" i="10"/>
  <c r="R17" i="10"/>
  <c r="AD17" i="10"/>
  <c r="CK17" i="10"/>
  <c r="AP17" i="10"/>
  <c r="CN17" i="10"/>
  <c r="BB17" i="10"/>
  <c r="CQ17" i="10"/>
  <c r="BN17" i="10"/>
  <c r="CI18" i="10"/>
  <c r="CL18" i="10"/>
  <c r="CD19" i="10"/>
  <c r="B19" i="10"/>
  <c r="CJ19" i="10"/>
  <c r="Z19" i="10"/>
  <c r="CM19" i="10"/>
  <c r="CS19" i="10"/>
  <c r="CV19" i="10"/>
  <c r="CE20" i="10"/>
  <c r="F20" i="10"/>
  <c r="R20" i="10"/>
  <c r="CH20" i="10"/>
  <c r="CK20" i="10"/>
  <c r="CN20" i="10"/>
  <c r="AP20" i="10"/>
  <c r="J21" i="10"/>
  <c r="CF21" i="10"/>
  <c r="V21" i="10"/>
  <c r="CI21" i="10"/>
  <c r="AT21" i="10"/>
  <c r="BF21" i="10"/>
  <c r="CU21" i="10"/>
  <c r="Z22" i="10"/>
  <c r="CJ22" i="10"/>
  <c r="CM22" i="10"/>
  <c r="AL22" i="10"/>
  <c r="AX22" i="10"/>
  <c r="CS22" i="10"/>
  <c r="BV22" i="10"/>
  <c r="R23" i="10"/>
  <c r="AD23" i="10"/>
  <c r="CK23" i="10"/>
  <c r="CN23" i="10"/>
  <c r="CQ23" i="10"/>
  <c r="CT23" i="10"/>
  <c r="J24" i="10"/>
  <c r="CI24" i="10"/>
  <c r="V24" i="10"/>
  <c r="AH24" i="10"/>
  <c r="CL24" i="10"/>
  <c r="CU24" i="10"/>
  <c r="CD25" i="10"/>
  <c r="N25" i="10"/>
  <c r="CJ25" i="10"/>
  <c r="CM25" i="10"/>
  <c r="AL25" i="10"/>
  <c r="CP25" i="10"/>
  <c r="AX25" i="10"/>
  <c r="CS25" i="10"/>
  <c r="CV25" i="10"/>
  <c r="CE26" i="10"/>
  <c r="CN26" i="10"/>
  <c r="CQ26" i="10"/>
  <c r="BB26" i="10"/>
  <c r="BN26" i="10"/>
  <c r="CI27" i="10"/>
  <c r="V27" i="10"/>
  <c r="CO27" i="10"/>
  <c r="BF27" i="10"/>
  <c r="CR27" i="10"/>
  <c r="CD28" i="10"/>
  <c r="CG28" i="10"/>
  <c r="CJ28" i="10"/>
  <c r="CS28" i="10"/>
  <c r="BJ28" i="10"/>
  <c r="CE29" i="10"/>
  <c r="F29" i="10"/>
  <c r="CH29" i="10"/>
  <c r="CK29" i="10"/>
  <c r="CT29" i="10"/>
  <c r="CI30" i="10"/>
  <c r="CU30" i="10"/>
  <c r="CD31" i="10"/>
  <c r="CJ31" i="10"/>
  <c r="CS31" i="10"/>
  <c r="CV31" i="10"/>
  <c r="CE32" i="10"/>
  <c r="F32" i="10"/>
  <c r="CH32" i="10"/>
  <c r="CN32" i="10"/>
  <c r="CF33" i="10"/>
  <c r="CO33" i="10"/>
  <c r="AT33" i="10"/>
  <c r="CG34" i="10"/>
  <c r="CJ34" i="10"/>
  <c r="CM34" i="10"/>
  <c r="CP34" i="10"/>
  <c r="CS34" i="10"/>
  <c r="CV34" i="10"/>
  <c r="CE35" i="10"/>
  <c r="CN35" i="10"/>
  <c r="CQ35" i="10"/>
  <c r="CT35" i="10"/>
  <c r="B25" i="10"/>
  <c r="AT34" i="10"/>
  <c r="BF29" i="10"/>
  <c r="BV19" i="10"/>
  <c r="AD19" i="10"/>
  <c r="AL12" i="10"/>
  <c r="CP7" i="10"/>
  <c r="CK13" i="10"/>
  <c r="CJ16" i="10"/>
  <c r="CV24" i="10"/>
  <c r="CP30" i="10"/>
  <c r="CI32" i="10"/>
  <c r="CP33" i="10"/>
  <c r="K6" i="10"/>
  <c r="AI6" i="10"/>
  <c r="BG6" i="10"/>
  <c r="BS6" i="10"/>
  <c r="C7" i="10"/>
  <c r="AA7" i="10"/>
  <c r="AY7" i="10"/>
  <c r="BW7" i="10"/>
  <c r="G8" i="10"/>
  <c r="S8" i="10"/>
  <c r="AE8" i="10"/>
  <c r="AQ8" i="10"/>
  <c r="BC8" i="10"/>
  <c r="BO8" i="10"/>
  <c r="W9" i="10"/>
  <c r="AI9" i="10"/>
  <c r="C10" i="10"/>
  <c r="AY10" i="10"/>
  <c r="BK10" i="10"/>
  <c r="S11" i="10"/>
  <c r="AE11" i="10"/>
  <c r="AQ11" i="10"/>
  <c r="BC11" i="10"/>
  <c r="W12" i="10"/>
  <c r="AI12" i="10"/>
  <c r="BG12" i="10"/>
  <c r="C13" i="10"/>
  <c r="G14" i="10"/>
  <c r="BC14" i="10"/>
  <c r="C16" i="10"/>
  <c r="AA16" i="10"/>
  <c r="BK16" i="10"/>
  <c r="BC17" i="10"/>
  <c r="K18" i="10"/>
  <c r="AI18" i="10"/>
  <c r="AU18" i="10"/>
  <c r="BG18" i="10"/>
  <c r="C19" i="10"/>
  <c r="AY19" i="10"/>
  <c r="BW19" i="10"/>
  <c r="S20" i="10"/>
  <c r="K21" i="10"/>
  <c r="W21" i="10"/>
  <c r="AU21" i="10"/>
  <c r="C22" i="10"/>
  <c r="O22" i="10"/>
  <c r="AA22" i="10"/>
  <c r="AM22" i="10"/>
  <c r="AY22" i="10"/>
  <c r="BK22" i="10"/>
  <c r="BW22" i="10"/>
  <c r="AQ23" i="10"/>
  <c r="BO23" i="10"/>
  <c r="K24" i="10"/>
  <c r="AU24" i="10"/>
  <c r="BS24" i="10"/>
  <c r="C25" i="10"/>
  <c r="O25" i="10"/>
  <c r="AM25" i="10"/>
  <c r="BK25" i="10"/>
  <c r="G26" i="10"/>
  <c r="AE26" i="10"/>
  <c r="AQ26" i="10"/>
  <c r="BC26" i="10"/>
  <c r="AU27" i="10"/>
  <c r="BS27" i="10"/>
  <c r="C28" i="10"/>
  <c r="AY28" i="10"/>
  <c r="BW28" i="10"/>
  <c r="AQ29" i="10"/>
  <c r="AU30" i="10"/>
  <c r="C31" i="10"/>
  <c r="O31" i="10"/>
  <c r="AA31" i="10"/>
  <c r="AM31" i="10"/>
  <c r="AY31" i="10"/>
  <c r="BK31" i="10"/>
  <c r="BW31" i="10"/>
  <c r="G32" i="10"/>
  <c r="S32" i="10"/>
  <c r="C34" i="10"/>
  <c r="AA34" i="10"/>
  <c r="BW34" i="10"/>
  <c r="AQ35" i="10"/>
  <c r="BO35" i="10"/>
  <c r="B24" i="10"/>
  <c r="BJ34" i="10"/>
  <c r="Z34" i="10"/>
  <c r="R29" i="10"/>
  <c r="BN23" i="10"/>
  <c r="AH18" i="10"/>
  <c r="CJ6" i="10"/>
  <c r="CQ7" i="10"/>
  <c r="CP10" i="10"/>
  <c r="CT17" i="10"/>
  <c r="CO23" i="10"/>
  <c r="CR30" i="10"/>
  <c r="CD6" i="10"/>
  <c r="N6" i="10"/>
  <c r="CG6" i="10"/>
  <c r="CM6" i="10"/>
  <c r="R7" i="10"/>
  <c r="CH7" i="10"/>
  <c r="CN7" i="10"/>
  <c r="CF8" i="10"/>
  <c r="V8" i="10"/>
  <c r="CI8" i="10"/>
  <c r="CO8" i="10"/>
  <c r="AT8" i="10"/>
  <c r="CR8" i="10"/>
  <c r="BF8" i="10"/>
  <c r="N9" i="10"/>
  <c r="CG9" i="10"/>
  <c r="CJ9" i="10"/>
  <c r="CM9" i="10"/>
  <c r="AL9" i="10"/>
  <c r="CP9" i="10"/>
  <c r="AX9" i="10"/>
  <c r="CH10" i="10"/>
  <c r="AD10" i="10"/>
  <c r="CK10" i="10"/>
  <c r="AP10" i="10"/>
  <c r="CN10" i="10"/>
  <c r="CT10" i="10"/>
  <c r="CF11" i="10"/>
  <c r="J11" i="10"/>
  <c r="AH11" i="10"/>
  <c r="CL11" i="10"/>
  <c r="AT11" i="10"/>
  <c r="CO11" i="10"/>
  <c r="CR11" i="10"/>
  <c r="BF11" i="10"/>
  <c r="BR11" i="10"/>
  <c r="CU11" i="10"/>
  <c r="CD12" i="10"/>
  <c r="Z12" i="10"/>
  <c r="CJ12" i="10"/>
  <c r="AX12" i="10"/>
  <c r="CP12" i="10"/>
  <c r="CV12" i="10"/>
  <c r="F13" i="10"/>
  <c r="CE13" i="10"/>
  <c r="R13" i="10"/>
  <c r="CH13" i="10"/>
  <c r="AP13" i="10"/>
  <c r="CN13" i="10"/>
  <c r="BB13" i="10"/>
  <c r="CQ13" i="10"/>
  <c r="BN13" i="10"/>
  <c r="CT13" i="10"/>
  <c r="CF14" i="10"/>
  <c r="J14" i="10"/>
  <c r="CI14" i="10"/>
  <c r="V14" i="10"/>
  <c r="CR14" i="10"/>
  <c r="BF14" i="10"/>
  <c r="CU14" i="10"/>
  <c r="CD15" i="10"/>
  <c r="B15" i="10"/>
  <c r="CG15" i="10"/>
  <c r="CM15" i="10"/>
  <c r="CP15" i="10"/>
  <c r="AX15" i="10"/>
  <c r="BJ15" i="10"/>
  <c r="CS15" i="10"/>
  <c r="R16" i="10"/>
  <c r="CH16" i="10"/>
  <c r="CK16" i="10"/>
  <c r="AP16" i="10"/>
  <c r="CN16" i="10"/>
  <c r="CT16" i="10"/>
  <c r="V17" i="10"/>
  <c r="CI17" i="10"/>
  <c r="CL17" i="10"/>
  <c r="CR17" i="10"/>
  <c r="BF17" i="10"/>
  <c r="CD18" i="10"/>
  <c r="CJ18" i="10"/>
  <c r="Z18" i="10"/>
  <c r="CP18" i="10"/>
  <c r="CV18" i="10"/>
  <c r="CE19" i="10"/>
  <c r="R19" i="10"/>
  <c r="CH19" i="10"/>
  <c r="AP19" i="10"/>
  <c r="CN19" i="10"/>
  <c r="CF20" i="10"/>
  <c r="CO20" i="10"/>
  <c r="AT20" i="10"/>
  <c r="B21" i="10"/>
  <c r="CD21" i="10"/>
  <c r="CG21" i="10"/>
  <c r="CJ21" i="10"/>
  <c r="CP21" i="10"/>
  <c r="CV21" i="10"/>
  <c r="BV21" i="10"/>
  <c r="CE22" i="10"/>
  <c r="F22" i="10"/>
  <c r="CH22" i="10"/>
  <c r="CK22" i="10"/>
  <c r="CQ22" i="10"/>
  <c r="BN22" i="10"/>
  <c r="CT22" i="10"/>
  <c r="CF23" i="10"/>
  <c r="J23" i="10"/>
  <c r="CI23" i="10"/>
  <c r="V23" i="10"/>
  <c r="CL23" i="10"/>
  <c r="AH23" i="10"/>
  <c r="CR23" i="10"/>
  <c r="AL24" i="10"/>
  <c r="CM24" i="10"/>
  <c r="CP24" i="10"/>
  <c r="F25" i="10"/>
  <c r="CE25" i="10"/>
  <c r="AP25" i="10"/>
  <c r="CN25" i="10"/>
  <c r="BN25" i="10"/>
  <c r="CT25" i="10"/>
  <c r="CI26" i="10"/>
  <c r="CL26" i="10"/>
  <c r="CO26" i="10"/>
  <c r="CR26" i="10"/>
  <c r="CU26" i="10"/>
  <c r="CJ27" i="10"/>
  <c r="BJ27" i="10"/>
  <c r="CS27" i="10"/>
  <c r="CE28" i="10"/>
  <c r="CN28" i="10"/>
  <c r="CQ28" i="10"/>
  <c r="CT28" i="10"/>
  <c r="BN28" i="10"/>
  <c r="V29" i="10"/>
  <c r="Z29" i="10"/>
  <c r="CL29" i="10"/>
  <c r="AL29" i="10"/>
  <c r="CO29" i="10"/>
  <c r="BV29" i="10"/>
  <c r="BR29" i="10"/>
  <c r="CU29" i="10"/>
  <c r="CD30" i="10"/>
  <c r="CG30" i="10"/>
  <c r="CJ30" i="10"/>
  <c r="Z30" i="10"/>
  <c r="CV30" i="10"/>
  <c r="CE31" i="10"/>
  <c r="CH31" i="10"/>
  <c r="CN31" i="10"/>
  <c r="AP31" i="10"/>
  <c r="AT31" i="10"/>
  <c r="CT31" i="10"/>
  <c r="BN31" i="10"/>
  <c r="J32" i="10"/>
  <c r="CF32" i="10"/>
  <c r="CL32" i="10"/>
  <c r="CO32" i="10"/>
  <c r="AX32" i="10"/>
  <c r="CR32" i="10"/>
  <c r="CU32" i="10"/>
  <c r="N33" i="10"/>
  <c r="CG33" i="10"/>
  <c r="CJ33" i="10"/>
  <c r="CM33" i="10"/>
  <c r="CV33" i="10"/>
  <c r="BV33" i="10"/>
  <c r="CE34" i="10"/>
  <c r="F34" i="10"/>
  <c r="R34" i="10"/>
  <c r="CH34" i="10"/>
  <c r="BN34" i="10"/>
  <c r="CT34" i="10"/>
  <c r="BR34" i="10"/>
  <c r="CF35" i="10"/>
  <c r="J35" i="10"/>
  <c r="N35" i="10"/>
  <c r="CI35" i="10"/>
  <c r="CL35" i="10"/>
  <c r="AH35" i="10"/>
  <c r="AL35" i="10"/>
  <c r="CR35" i="10"/>
  <c r="CU35" i="10"/>
  <c r="B18" i="10"/>
  <c r="AX35" i="10"/>
  <c r="BF34" i="10"/>
  <c r="BR32" i="10"/>
  <c r="AH32" i="10"/>
  <c r="AH31" i="10"/>
  <c r="N30" i="10"/>
  <c r="Z27" i="10"/>
  <c r="AH17" i="10"/>
  <c r="CP6" i="10"/>
  <c r="CG18" i="10"/>
  <c r="CN22" i="10"/>
  <c r="CK25" i="10"/>
  <c r="CK28" i="10"/>
  <c r="B7" i="10"/>
  <c r="BN35" i="10"/>
  <c r="AL34" i="10"/>
  <c r="V34" i="10"/>
  <c r="BJ33" i="10"/>
  <c r="N32" i="10"/>
  <c r="BR31" i="10"/>
  <c r="BR30" i="10"/>
  <c r="AX29" i="10"/>
  <c r="AT27" i="10"/>
  <c r="BF26" i="10"/>
  <c r="BF23" i="10"/>
  <c r="AX18" i="10"/>
  <c r="BR15" i="10"/>
  <c r="F14" i="10"/>
  <c r="R10" i="10"/>
  <c r="AD8" i="10"/>
  <c r="BR6" i="10"/>
  <c r="CS6" i="10"/>
  <c r="CE11" i="10"/>
  <c r="CQ16" i="10"/>
  <c r="CP22" i="10"/>
  <c r="CF24" i="10"/>
  <c r="CK31" i="10"/>
  <c r="CQ32" i="10"/>
  <c r="AB6" i="10"/>
  <c r="AN6" i="10"/>
  <c r="BL6" i="10"/>
  <c r="BX6" i="10"/>
  <c r="H7" i="10"/>
  <c r="AF7" i="10"/>
  <c r="AR7" i="10"/>
  <c r="L8" i="10"/>
  <c r="X8" i="10"/>
  <c r="AV8" i="10"/>
  <c r="D9" i="10"/>
  <c r="P9" i="10"/>
  <c r="AB9" i="10"/>
  <c r="AN9" i="10"/>
  <c r="AZ9" i="10"/>
  <c r="BL9" i="10"/>
  <c r="BX9" i="10"/>
  <c r="BP10" i="10"/>
  <c r="BT11" i="10"/>
  <c r="D12" i="10"/>
  <c r="AZ12" i="10"/>
  <c r="BX12" i="10"/>
  <c r="H13" i="10"/>
  <c r="BD13" i="10"/>
  <c r="X14" i="10"/>
  <c r="D15" i="10"/>
  <c r="AB15" i="10"/>
  <c r="AR16" i="10"/>
  <c r="BD16" i="10"/>
  <c r="AV17" i="10"/>
  <c r="BT17" i="10"/>
  <c r="AZ18" i="10"/>
  <c r="BL18" i="10"/>
  <c r="H19" i="10"/>
  <c r="AF19" i="10"/>
  <c r="BP19" i="10"/>
  <c r="AV20" i="10"/>
  <c r="BT20" i="10"/>
  <c r="L23" i="10"/>
  <c r="X23" i="10"/>
  <c r="AJ23" i="10"/>
  <c r="AV23" i="10"/>
  <c r="BH23" i="10"/>
  <c r="BT23" i="10"/>
  <c r="D24" i="10"/>
  <c r="AB24" i="10"/>
  <c r="BX24" i="10"/>
  <c r="AR25" i="10"/>
  <c r="BP25" i="10"/>
  <c r="AB27" i="10"/>
  <c r="AR28" i="10"/>
  <c r="AV29" i="10"/>
  <c r="P30" i="10"/>
  <c r="BL30" i="10"/>
  <c r="T31" i="10"/>
  <c r="BP31" i="10"/>
  <c r="L32" i="10"/>
  <c r="X32" i="10"/>
  <c r="AJ32" i="10"/>
  <c r="AV32" i="10"/>
  <c r="BH32" i="10"/>
  <c r="BT32" i="10"/>
  <c r="AN33" i="10"/>
  <c r="AR34" i="10"/>
  <c r="BH35" i="10"/>
  <c r="AO6" i="10"/>
  <c r="BE7" i="10"/>
  <c r="BI8" i="10"/>
  <c r="BM9" i="10"/>
  <c r="U10" i="10"/>
  <c r="BQ10" i="10"/>
  <c r="AK11" i="10"/>
  <c r="BI11" i="10"/>
  <c r="Q12" i="10"/>
  <c r="BM12" i="10"/>
  <c r="U13" i="10"/>
  <c r="BQ13" i="10"/>
  <c r="AK14" i="10"/>
  <c r="AO15" i="10"/>
  <c r="I16" i="10"/>
  <c r="U16" i="10"/>
  <c r="AG16" i="10"/>
  <c r="AS16" i="10"/>
  <c r="BE16" i="10"/>
  <c r="BQ16" i="10"/>
  <c r="BI17" i="10"/>
  <c r="BM18" i="10"/>
  <c r="CM29" i="10"/>
  <c r="CE30" i="10"/>
  <c r="CQ30" i="10"/>
  <c r="CT30" i="10"/>
  <c r="CH33" i="10"/>
  <c r="CT33" i="10"/>
  <c r="CI34" i="10"/>
  <c r="CP35" i="10"/>
  <c r="CV35" i="10"/>
  <c r="BN30" i="10"/>
  <c r="BB30" i="10"/>
  <c r="AP30" i="10"/>
  <c r="F30" i="10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BT32" i="8"/>
  <c r="BU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BT33" i="8"/>
  <c r="BU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BT34" i="8"/>
  <c r="BU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BT35" i="8"/>
  <c r="BU35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6" i="8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CU7" i="5"/>
  <c r="CV7" i="5"/>
  <c r="CU8" i="5"/>
  <c r="CV8" i="5"/>
  <c r="CU9" i="5"/>
  <c r="CV9" i="5"/>
  <c r="CU10" i="5"/>
  <c r="CV10" i="5"/>
  <c r="CU11" i="5"/>
  <c r="CV11" i="5"/>
  <c r="CU12" i="5"/>
  <c r="CV12" i="5"/>
  <c r="CU13" i="5"/>
  <c r="CV13" i="5"/>
  <c r="CU14" i="5"/>
  <c r="CV14" i="5"/>
  <c r="CU15" i="5"/>
  <c r="CV15" i="5"/>
  <c r="CU16" i="5"/>
  <c r="CV16" i="5"/>
  <c r="CU17" i="5"/>
  <c r="CV17" i="5"/>
  <c r="CU18" i="5"/>
  <c r="CV18" i="5"/>
  <c r="CU19" i="5"/>
  <c r="CV19" i="5"/>
  <c r="CU20" i="5"/>
  <c r="CV20" i="5"/>
  <c r="CU21" i="5"/>
  <c r="CV21" i="5"/>
  <c r="CU22" i="5"/>
  <c r="CV22" i="5"/>
  <c r="CU23" i="5"/>
  <c r="CV23" i="5"/>
  <c r="CU24" i="5"/>
  <c r="CV24" i="5"/>
  <c r="CU25" i="5"/>
  <c r="CV25" i="5"/>
  <c r="CU26" i="5"/>
  <c r="CV26" i="5"/>
  <c r="CU27" i="5"/>
  <c r="CV27" i="5"/>
  <c r="CU28" i="5"/>
  <c r="CV28" i="5"/>
  <c r="CU29" i="5"/>
  <c r="CV29" i="5"/>
  <c r="CU30" i="5"/>
  <c r="CV30" i="5"/>
  <c r="CU31" i="5"/>
  <c r="CV31" i="5"/>
  <c r="CU32" i="5"/>
  <c r="CV32" i="5"/>
  <c r="CU33" i="5"/>
  <c r="CV33" i="5"/>
  <c r="CU34" i="5"/>
  <c r="CV34" i="5"/>
  <c r="CU35" i="5"/>
  <c r="CV35" i="5"/>
  <c r="CV6" i="5"/>
  <c r="CU6" i="5"/>
  <c r="CR7" i="5"/>
  <c r="CS7" i="5"/>
  <c r="CT7" i="5"/>
  <c r="CR8" i="5"/>
  <c r="CS8" i="5"/>
  <c r="CT8" i="5"/>
  <c r="CR9" i="5"/>
  <c r="CS9" i="5"/>
  <c r="CT9" i="5"/>
  <c r="CR10" i="5"/>
  <c r="CS10" i="5"/>
  <c r="CT10" i="5"/>
  <c r="CR11" i="5"/>
  <c r="CS11" i="5"/>
  <c r="CT11" i="5"/>
  <c r="CR12" i="5"/>
  <c r="CS12" i="5"/>
  <c r="CT12" i="5"/>
  <c r="CR13" i="5"/>
  <c r="CS13" i="5"/>
  <c r="CT13" i="5"/>
  <c r="CR14" i="5"/>
  <c r="CS14" i="5"/>
  <c r="CT14" i="5"/>
  <c r="CR15" i="5"/>
  <c r="CS15" i="5"/>
  <c r="CT15" i="5"/>
  <c r="CR16" i="5"/>
  <c r="CS16" i="5"/>
  <c r="CT16" i="5"/>
  <c r="CR17" i="5"/>
  <c r="CS17" i="5"/>
  <c r="CT17" i="5"/>
  <c r="CR18" i="5"/>
  <c r="CS18" i="5"/>
  <c r="CT18" i="5"/>
  <c r="CR19" i="5"/>
  <c r="CS19" i="5"/>
  <c r="CT19" i="5"/>
  <c r="CR20" i="5"/>
  <c r="CS20" i="5"/>
  <c r="CT20" i="5"/>
  <c r="CR21" i="5"/>
  <c r="CS21" i="5"/>
  <c r="CT21" i="5"/>
  <c r="CR22" i="5"/>
  <c r="CS22" i="5"/>
  <c r="CT22" i="5"/>
  <c r="CR23" i="5"/>
  <c r="CS23" i="5"/>
  <c r="CT23" i="5"/>
  <c r="CR24" i="5"/>
  <c r="CS24" i="5"/>
  <c r="CT24" i="5"/>
  <c r="CR25" i="5"/>
  <c r="CS25" i="5"/>
  <c r="CT25" i="5"/>
  <c r="CR26" i="5"/>
  <c r="CS26" i="5"/>
  <c r="CT26" i="5"/>
  <c r="CR27" i="5"/>
  <c r="CS27" i="5"/>
  <c r="CT27" i="5"/>
  <c r="CR28" i="5"/>
  <c r="CS28" i="5"/>
  <c r="CT28" i="5"/>
  <c r="CR29" i="5"/>
  <c r="CS29" i="5"/>
  <c r="CT29" i="5"/>
  <c r="CR30" i="5"/>
  <c r="CS30" i="5"/>
  <c r="CT30" i="5"/>
  <c r="CR31" i="5"/>
  <c r="CS31" i="5"/>
  <c r="CT31" i="5"/>
  <c r="CR32" i="5"/>
  <c r="CS32" i="5"/>
  <c r="CT32" i="5"/>
  <c r="CR33" i="5"/>
  <c r="CS33" i="5"/>
  <c r="CT33" i="5"/>
  <c r="CR34" i="5"/>
  <c r="CS34" i="5"/>
  <c r="CT34" i="5"/>
  <c r="CR35" i="5"/>
  <c r="CS35" i="5"/>
  <c r="CT35" i="5"/>
  <c r="CT6" i="5"/>
  <c r="CS6" i="5"/>
  <c r="CR6" i="5"/>
  <c r="CN7" i="5"/>
  <c r="CO7" i="5"/>
  <c r="CP7" i="5"/>
  <c r="CQ7" i="5"/>
  <c r="CN8" i="5"/>
  <c r="CO8" i="5"/>
  <c r="CP8" i="5"/>
  <c r="CQ8" i="5"/>
  <c r="CN9" i="5"/>
  <c r="CO9" i="5"/>
  <c r="CP9" i="5"/>
  <c r="CQ9" i="5"/>
  <c r="CN10" i="5"/>
  <c r="CO10" i="5"/>
  <c r="CP10" i="5"/>
  <c r="CQ10" i="5"/>
  <c r="CN11" i="5"/>
  <c r="CO11" i="5"/>
  <c r="CP11" i="5"/>
  <c r="CQ11" i="5"/>
  <c r="CN12" i="5"/>
  <c r="CO12" i="5"/>
  <c r="CP12" i="5"/>
  <c r="CQ12" i="5"/>
  <c r="CN13" i="5"/>
  <c r="CO13" i="5"/>
  <c r="CP13" i="5"/>
  <c r="CQ13" i="5"/>
  <c r="CN14" i="5"/>
  <c r="CO14" i="5"/>
  <c r="CP14" i="5"/>
  <c r="CQ14" i="5"/>
  <c r="CN15" i="5"/>
  <c r="CO15" i="5"/>
  <c r="CP15" i="5"/>
  <c r="CQ15" i="5"/>
  <c r="CN16" i="5"/>
  <c r="CO16" i="5"/>
  <c r="CP16" i="5"/>
  <c r="CQ16" i="5"/>
  <c r="CN17" i="5"/>
  <c r="CO17" i="5"/>
  <c r="CP17" i="5"/>
  <c r="CQ17" i="5"/>
  <c r="CN18" i="5"/>
  <c r="CO18" i="5"/>
  <c r="CP18" i="5"/>
  <c r="CQ18" i="5"/>
  <c r="CN19" i="5"/>
  <c r="CO19" i="5"/>
  <c r="CP19" i="5"/>
  <c r="CQ19" i="5"/>
  <c r="CN20" i="5"/>
  <c r="CO20" i="5"/>
  <c r="CP20" i="5"/>
  <c r="CQ20" i="5"/>
  <c r="CN21" i="5"/>
  <c r="CO21" i="5"/>
  <c r="CP21" i="5"/>
  <c r="CQ21" i="5"/>
  <c r="CN22" i="5"/>
  <c r="CO22" i="5"/>
  <c r="CP22" i="5"/>
  <c r="CQ22" i="5"/>
  <c r="CN23" i="5"/>
  <c r="CO23" i="5"/>
  <c r="CP23" i="5"/>
  <c r="CQ23" i="5"/>
  <c r="CN24" i="5"/>
  <c r="CO24" i="5"/>
  <c r="CP24" i="5"/>
  <c r="CQ24" i="5"/>
  <c r="CN25" i="5"/>
  <c r="CO25" i="5"/>
  <c r="CP25" i="5"/>
  <c r="CQ25" i="5"/>
  <c r="CN26" i="5"/>
  <c r="CO26" i="5"/>
  <c r="CP26" i="5"/>
  <c r="CQ26" i="5"/>
  <c r="CN27" i="5"/>
  <c r="CO27" i="5"/>
  <c r="CP27" i="5"/>
  <c r="CQ27" i="5"/>
  <c r="CN28" i="5"/>
  <c r="CO28" i="5"/>
  <c r="CP28" i="5"/>
  <c r="CQ28" i="5"/>
  <c r="CN29" i="5"/>
  <c r="CO29" i="5"/>
  <c r="CP29" i="5"/>
  <c r="CQ29" i="5"/>
  <c r="CN30" i="5"/>
  <c r="CO30" i="5"/>
  <c r="CP30" i="5"/>
  <c r="CQ30" i="5"/>
  <c r="CN31" i="5"/>
  <c r="CO31" i="5"/>
  <c r="CP31" i="5"/>
  <c r="CQ31" i="5"/>
  <c r="CN32" i="5"/>
  <c r="CO32" i="5"/>
  <c r="CP32" i="5"/>
  <c r="CQ32" i="5"/>
  <c r="CN33" i="5"/>
  <c r="CO33" i="5"/>
  <c r="CP33" i="5"/>
  <c r="CQ33" i="5"/>
  <c r="CN34" i="5"/>
  <c r="CO34" i="5"/>
  <c r="CP34" i="5"/>
  <c r="CQ34" i="5"/>
  <c r="CN35" i="5"/>
  <c r="CO35" i="5"/>
  <c r="CP35" i="5"/>
  <c r="CQ35" i="5"/>
  <c r="CQ6" i="5"/>
  <c r="CP6" i="5"/>
  <c r="CO6" i="5"/>
  <c r="CN6" i="5"/>
  <c r="CK7" i="5"/>
  <c r="CL7" i="5"/>
  <c r="CM7" i="5"/>
  <c r="CK8" i="5"/>
  <c r="CL8" i="5"/>
  <c r="CM8" i="5"/>
  <c r="CK9" i="5"/>
  <c r="CL9" i="5"/>
  <c r="CM9" i="5"/>
  <c r="CK10" i="5"/>
  <c r="CL10" i="5"/>
  <c r="CM10" i="5"/>
  <c r="CK11" i="5"/>
  <c r="CL11" i="5"/>
  <c r="CM11" i="5"/>
  <c r="CK12" i="5"/>
  <c r="CL12" i="5"/>
  <c r="CM12" i="5"/>
  <c r="CK13" i="5"/>
  <c r="CL13" i="5"/>
  <c r="CM13" i="5"/>
  <c r="CK14" i="5"/>
  <c r="CL14" i="5"/>
  <c r="CM14" i="5"/>
  <c r="CK15" i="5"/>
  <c r="CL15" i="5"/>
  <c r="CM15" i="5"/>
  <c r="CK16" i="5"/>
  <c r="CL16" i="5"/>
  <c r="CM16" i="5"/>
  <c r="CK17" i="5"/>
  <c r="CL17" i="5"/>
  <c r="CM17" i="5"/>
  <c r="CK18" i="5"/>
  <c r="CL18" i="5"/>
  <c r="CM18" i="5"/>
  <c r="CK19" i="5"/>
  <c r="CL19" i="5"/>
  <c r="CM19" i="5"/>
  <c r="CK20" i="5"/>
  <c r="CL20" i="5"/>
  <c r="CM20" i="5"/>
  <c r="CK21" i="5"/>
  <c r="CL21" i="5"/>
  <c r="CM21" i="5"/>
  <c r="CK22" i="5"/>
  <c r="CL22" i="5"/>
  <c r="CM22" i="5"/>
  <c r="CK23" i="5"/>
  <c r="CL23" i="5"/>
  <c r="CM23" i="5"/>
  <c r="CK24" i="5"/>
  <c r="CL24" i="5"/>
  <c r="CM24" i="5"/>
  <c r="CK25" i="5"/>
  <c r="CL25" i="5"/>
  <c r="CM25" i="5"/>
  <c r="CK26" i="5"/>
  <c r="CL26" i="5"/>
  <c r="CM26" i="5"/>
  <c r="CK27" i="5"/>
  <c r="CL27" i="5"/>
  <c r="CM27" i="5"/>
  <c r="CK28" i="5"/>
  <c r="CL28" i="5"/>
  <c r="CM28" i="5"/>
  <c r="CK29" i="5"/>
  <c r="CL29" i="5"/>
  <c r="CM29" i="5"/>
  <c r="CK30" i="5"/>
  <c r="CL30" i="5"/>
  <c r="CM30" i="5"/>
  <c r="CK31" i="5"/>
  <c r="CL31" i="5"/>
  <c r="CM31" i="5"/>
  <c r="CK32" i="5"/>
  <c r="CL32" i="5"/>
  <c r="CM32" i="5"/>
  <c r="CK33" i="5"/>
  <c r="CL33" i="5"/>
  <c r="CM33" i="5"/>
  <c r="CK34" i="5"/>
  <c r="CL34" i="5"/>
  <c r="CM34" i="5"/>
  <c r="CK35" i="5"/>
  <c r="CL35" i="5"/>
  <c r="CM35" i="5"/>
  <c r="CM6" i="5"/>
  <c r="CL6" i="5"/>
  <c r="CK6" i="5"/>
  <c r="CE7" i="5"/>
  <c r="CF7" i="5"/>
  <c r="CG7" i="5"/>
  <c r="CH7" i="5"/>
  <c r="CI7" i="5"/>
  <c r="CJ7" i="5"/>
  <c r="CE8" i="5"/>
  <c r="CF8" i="5"/>
  <c r="CG8" i="5"/>
  <c r="CH8" i="5"/>
  <c r="CI8" i="5"/>
  <c r="CJ8" i="5"/>
  <c r="CE9" i="5"/>
  <c r="CF9" i="5"/>
  <c r="CG9" i="5"/>
  <c r="CH9" i="5"/>
  <c r="CI9" i="5"/>
  <c r="CJ9" i="5"/>
  <c r="CE10" i="5"/>
  <c r="CF10" i="5"/>
  <c r="CG10" i="5"/>
  <c r="CH10" i="5"/>
  <c r="CI10" i="5"/>
  <c r="CJ10" i="5"/>
  <c r="CE11" i="5"/>
  <c r="CF11" i="5"/>
  <c r="CG11" i="5"/>
  <c r="CH11" i="5"/>
  <c r="CI11" i="5"/>
  <c r="CJ11" i="5"/>
  <c r="CE12" i="5"/>
  <c r="CF12" i="5"/>
  <c r="CG12" i="5"/>
  <c r="CH12" i="5"/>
  <c r="CI12" i="5"/>
  <c r="CJ12" i="5"/>
  <c r="CE13" i="5"/>
  <c r="CF13" i="5"/>
  <c r="CG13" i="5"/>
  <c r="CH13" i="5"/>
  <c r="CI13" i="5"/>
  <c r="CJ13" i="5"/>
  <c r="CE14" i="5"/>
  <c r="CF14" i="5"/>
  <c r="CG14" i="5"/>
  <c r="CH14" i="5"/>
  <c r="CI14" i="5"/>
  <c r="CJ14" i="5"/>
  <c r="CE15" i="5"/>
  <c r="CF15" i="5"/>
  <c r="CG15" i="5"/>
  <c r="CH15" i="5"/>
  <c r="CI15" i="5"/>
  <c r="CJ15" i="5"/>
  <c r="CE16" i="5"/>
  <c r="CF16" i="5"/>
  <c r="CG16" i="5"/>
  <c r="CH16" i="5"/>
  <c r="CI16" i="5"/>
  <c r="CJ16" i="5"/>
  <c r="CE17" i="5"/>
  <c r="CF17" i="5"/>
  <c r="CG17" i="5"/>
  <c r="CH17" i="5"/>
  <c r="CI17" i="5"/>
  <c r="CJ17" i="5"/>
  <c r="CE18" i="5"/>
  <c r="CF18" i="5"/>
  <c r="CG18" i="5"/>
  <c r="CH18" i="5"/>
  <c r="CI18" i="5"/>
  <c r="CJ18" i="5"/>
  <c r="CE19" i="5"/>
  <c r="CF19" i="5"/>
  <c r="CG19" i="5"/>
  <c r="CH19" i="5"/>
  <c r="CI19" i="5"/>
  <c r="CJ19" i="5"/>
  <c r="CE20" i="5"/>
  <c r="CF20" i="5"/>
  <c r="CG20" i="5"/>
  <c r="CH20" i="5"/>
  <c r="CI20" i="5"/>
  <c r="CJ20" i="5"/>
  <c r="CE21" i="5"/>
  <c r="CF21" i="5"/>
  <c r="CG21" i="5"/>
  <c r="CH21" i="5"/>
  <c r="CI21" i="5"/>
  <c r="CJ21" i="5"/>
  <c r="CE22" i="5"/>
  <c r="CF22" i="5"/>
  <c r="CG22" i="5"/>
  <c r="CH22" i="5"/>
  <c r="CI22" i="5"/>
  <c r="CJ22" i="5"/>
  <c r="CE23" i="5"/>
  <c r="CF23" i="5"/>
  <c r="CG23" i="5"/>
  <c r="CH23" i="5"/>
  <c r="CI23" i="5"/>
  <c r="CJ23" i="5"/>
  <c r="CE24" i="5"/>
  <c r="CF24" i="5"/>
  <c r="CG24" i="5"/>
  <c r="CH24" i="5"/>
  <c r="CI24" i="5"/>
  <c r="CJ24" i="5"/>
  <c r="CE25" i="5"/>
  <c r="CF25" i="5"/>
  <c r="CG25" i="5"/>
  <c r="CH25" i="5"/>
  <c r="CI25" i="5"/>
  <c r="CJ25" i="5"/>
  <c r="CE26" i="5"/>
  <c r="CF26" i="5"/>
  <c r="CG26" i="5"/>
  <c r="CH26" i="5"/>
  <c r="CI26" i="5"/>
  <c r="CJ26" i="5"/>
  <c r="CE27" i="5"/>
  <c r="CF27" i="5"/>
  <c r="CG27" i="5"/>
  <c r="CH27" i="5"/>
  <c r="CI27" i="5"/>
  <c r="CJ27" i="5"/>
  <c r="CE28" i="5"/>
  <c r="CF28" i="5"/>
  <c r="CG28" i="5"/>
  <c r="CH28" i="5"/>
  <c r="CI28" i="5"/>
  <c r="CJ28" i="5"/>
  <c r="CE29" i="5"/>
  <c r="CF29" i="5"/>
  <c r="CG29" i="5"/>
  <c r="CH29" i="5"/>
  <c r="CI29" i="5"/>
  <c r="CJ29" i="5"/>
  <c r="CE30" i="5"/>
  <c r="CF30" i="5"/>
  <c r="CG30" i="5"/>
  <c r="CH30" i="5"/>
  <c r="CI30" i="5"/>
  <c r="CJ30" i="5"/>
  <c r="CE31" i="5"/>
  <c r="CF31" i="5"/>
  <c r="CG31" i="5"/>
  <c r="CH31" i="5"/>
  <c r="CI31" i="5"/>
  <c r="CJ31" i="5"/>
  <c r="CE32" i="5"/>
  <c r="CF32" i="5"/>
  <c r="CG32" i="5"/>
  <c r="CH32" i="5"/>
  <c r="CI32" i="5"/>
  <c r="CJ32" i="5"/>
  <c r="CE33" i="5"/>
  <c r="CF33" i="5"/>
  <c r="CG33" i="5"/>
  <c r="CH33" i="5"/>
  <c r="CI33" i="5"/>
  <c r="CJ33" i="5"/>
  <c r="CE34" i="5"/>
  <c r="CF34" i="5"/>
  <c r="CG34" i="5"/>
  <c r="CH34" i="5"/>
  <c r="CI34" i="5"/>
  <c r="CJ34" i="5"/>
  <c r="CE35" i="5"/>
  <c r="CF35" i="5"/>
  <c r="CG35" i="5"/>
  <c r="CH35" i="5"/>
  <c r="CI35" i="5"/>
  <c r="CJ35" i="5"/>
  <c r="CJ6" i="5"/>
  <c r="CI6" i="5"/>
  <c r="CH6" i="5"/>
  <c r="CG6" i="5"/>
  <c r="CF6" i="5"/>
  <c r="CE6" i="5"/>
  <c r="CD7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D31" i="5"/>
  <c r="CD32" i="5"/>
  <c r="CD33" i="5"/>
  <c r="CD34" i="5"/>
  <c r="CD35" i="5"/>
  <c r="CD6" i="5"/>
  <c r="BY33" i="5"/>
  <c r="BY35" i="5"/>
  <c r="BX35" i="5"/>
  <c r="BW35" i="5"/>
  <c r="BV35" i="5"/>
  <c r="BU35" i="5"/>
  <c r="BY34" i="5"/>
  <c r="BX34" i="5"/>
  <c r="BW34" i="5"/>
  <c r="BV34" i="5"/>
  <c r="BU34" i="5"/>
  <c r="BX33" i="5"/>
  <c r="BW33" i="5"/>
  <c r="BV33" i="5"/>
  <c r="BU33" i="5"/>
  <c r="BY32" i="5"/>
  <c r="BX32" i="5"/>
  <c r="BW32" i="5"/>
  <c r="BV32" i="5"/>
  <c r="BU32" i="5"/>
  <c r="BY31" i="5"/>
  <c r="BX31" i="5"/>
  <c r="BW31" i="5"/>
  <c r="BV31" i="5"/>
  <c r="BU31" i="5"/>
  <c r="BY30" i="5"/>
  <c r="BX30" i="5"/>
  <c r="BW30" i="5"/>
  <c r="BV30" i="5"/>
  <c r="BU30" i="5"/>
  <c r="BY29" i="5"/>
  <c r="BX29" i="5"/>
  <c r="BW29" i="5"/>
  <c r="BV29" i="5"/>
  <c r="BU29" i="5"/>
  <c r="BY28" i="5"/>
  <c r="BX28" i="5"/>
  <c r="BW28" i="5"/>
  <c r="BV28" i="5"/>
  <c r="BU28" i="5"/>
  <c r="BY27" i="5"/>
  <c r="BX27" i="5"/>
  <c r="BW27" i="5"/>
  <c r="BV27" i="5"/>
  <c r="BU27" i="5"/>
  <c r="BY26" i="5"/>
  <c r="BX26" i="5"/>
  <c r="BW26" i="5"/>
  <c r="BV26" i="5"/>
  <c r="BU26" i="5"/>
  <c r="BY25" i="5"/>
  <c r="BX25" i="5"/>
  <c r="BW25" i="5"/>
  <c r="BV25" i="5"/>
  <c r="BU25" i="5"/>
  <c r="BY24" i="5"/>
  <c r="BX24" i="5"/>
  <c r="BW24" i="5"/>
  <c r="BV24" i="5"/>
  <c r="BU24" i="5"/>
  <c r="BY23" i="5"/>
  <c r="BX23" i="5"/>
  <c r="BW23" i="5"/>
  <c r="BV23" i="5"/>
  <c r="BU23" i="5"/>
  <c r="BY22" i="5"/>
  <c r="BX22" i="5"/>
  <c r="BW22" i="5"/>
  <c r="BV22" i="5"/>
  <c r="BU22" i="5"/>
  <c r="BY21" i="5"/>
  <c r="BX21" i="5"/>
  <c r="BW21" i="5"/>
  <c r="BV21" i="5"/>
  <c r="BU21" i="5"/>
  <c r="BY20" i="5"/>
  <c r="BX20" i="5"/>
  <c r="BW20" i="5"/>
  <c r="BV20" i="5"/>
  <c r="BU20" i="5"/>
  <c r="BY19" i="5"/>
  <c r="BX19" i="5"/>
  <c r="BW19" i="5"/>
  <c r="BV19" i="5"/>
  <c r="BU19" i="5"/>
  <c r="BY18" i="5"/>
  <c r="BX18" i="5"/>
  <c r="BW18" i="5"/>
  <c r="BV18" i="5"/>
  <c r="BU18" i="5"/>
  <c r="BY17" i="5"/>
  <c r="BX17" i="5"/>
  <c r="BW17" i="5"/>
  <c r="BV17" i="5"/>
  <c r="BU17" i="5"/>
  <c r="BY16" i="5"/>
  <c r="BX16" i="5"/>
  <c r="BW16" i="5"/>
  <c r="BV16" i="5"/>
  <c r="BU16" i="5"/>
  <c r="BY15" i="5"/>
  <c r="BX15" i="5"/>
  <c r="BW15" i="5"/>
  <c r="BV15" i="5"/>
  <c r="BU15" i="5"/>
  <c r="BY14" i="5"/>
  <c r="BX14" i="5"/>
  <c r="BW14" i="5"/>
  <c r="BV14" i="5"/>
  <c r="BU14" i="5"/>
  <c r="BY13" i="5"/>
  <c r="BX13" i="5"/>
  <c r="BW13" i="5"/>
  <c r="BV13" i="5"/>
  <c r="BU13" i="5"/>
  <c r="BY12" i="5"/>
  <c r="BX12" i="5"/>
  <c r="BW12" i="5"/>
  <c r="BV12" i="5"/>
  <c r="BU12" i="5"/>
  <c r="BY11" i="5"/>
  <c r="BX11" i="5"/>
  <c r="BW11" i="5"/>
  <c r="BV11" i="5"/>
  <c r="BU11" i="5"/>
  <c r="BY10" i="5"/>
  <c r="BX10" i="5"/>
  <c r="BW10" i="5"/>
  <c r="BV10" i="5"/>
  <c r="BU10" i="5"/>
  <c r="BY9" i="5"/>
  <c r="BX9" i="5"/>
  <c r="BW9" i="5"/>
  <c r="BV9" i="5"/>
  <c r="BU9" i="5"/>
  <c r="BY8" i="5"/>
  <c r="BX8" i="5"/>
  <c r="BW8" i="5"/>
  <c r="BV8" i="5"/>
  <c r="BU8" i="5"/>
  <c r="BY7" i="5"/>
  <c r="BX7" i="5"/>
  <c r="BW7" i="5"/>
  <c r="BV7" i="5"/>
  <c r="BU7" i="5"/>
  <c r="BY6" i="5"/>
  <c r="BX6" i="5"/>
  <c r="BW6" i="5"/>
  <c r="BV6" i="5"/>
  <c r="BU6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35" i="5"/>
  <c r="I35" i="5"/>
  <c r="H35" i="5"/>
  <c r="G35" i="5"/>
  <c r="F35" i="5"/>
  <c r="E35" i="5"/>
  <c r="D35" i="5"/>
  <c r="C35" i="5"/>
  <c r="J34" i="5"/>
  <c r="I34" i="5"/>
  <c r="H34" i="5"/>
  <c r="G34" i="5"/>
  <c r="F34" i="5"/>
  <c r="E34" i="5"/>
  <c r="D34" i="5"/>
  <c r="C34" i="5"/>
  <c r="J33" i="5"/>
  <c r="I33" i="5"/>
  <c r="H33" i="5"/>
  <c r="G33" i="5"/>
  <c r="F33" i="5"/>
  <c r="E33" i="5"/>
  <c r="D33" i="5"/>
  <c r="C33" i="5"/>
  <c r="J32" i="5"/>
  <c r="I32" i="5"/>
  <c r="H32" i="5"/>
  <c r="G32" i="5"/>
  <c r="F32" i="5"/>
  <c r="E32" i="5"/>
  <c r="D32" i="5"/>
  <c r="C32" i="5"/>
  <c r="J31" i="5"/>
  <c r="I31" i="5"/>
  <c r="H31" i="5"/>
  <c r="G31" i="5"/>
  <c r="F31" i="5"/>
  <c r="E31" i="5"/>
  <c r="D31" i="5"/>
  <c r="C31" i="5"/>
  <c r="J30" i="5"/>
  <c r="I30" i="5"/>
  <c r="H30" i="5"/>
  <c r="G30" i="5"/>
  <c r="F30" i="5"/>
  <c r="E30" i="5"/>
  <c r="D30" i="5"/>
  <c r="C30" i="5"/>
  <c r="J29" i="5"/>
  <c r="I29" i="5"/>
  <c r="H29" i="5"/>
  <c r="G29" i="5"/>
  <c r="F29" i="5"/>
  <c r="E29" i="5"/>
  <c r="D29" i="5"/>
  <c r="C29" i="5"/>
  <c r="J28" i="5"/>
  <c r="I28" i="5"/>
  <c r="H28" i="5"/>
  <c r="G28" i="5"/>
  <c r="F28" i="5"/>
  <c r="E28" i="5"/>
  <c r="D28" i="5"/>
  <c r="C28" i="5"/>
  <c r="J27" i="5"/>
  <c r="I27" i="5"/>
  <c r="H27" i="5"/>
  <c r="G27" i="5"/>
  <c r="F27" i="5"/>
  <c r="E27" i="5"/>
  <c r="D27" i="5"/>
  <c r="C27" i="5"/>
  <c r="J26" i="5"/>
  <c r="I26" i="5"/>
  <c r="H26" i="5"/>
  <c r="G26" i="5"/>
  <c r="F26" i="5"/>
  <c r="E26" i="5"/>
  <c r="D26" i="5"/>
  <c r="C26" i="5"/>
  <c r="J25" i="5"/>
  <c r="I25" i="5"/>
  <c r="H25" i="5"/>
  <c r="G25" i="5"/>
  <c r="F25" i="5"/>
  <c r="E25" i="5"/>
  <c r="D25" i="5"/>
  <c r="C25" i="5"/>
  <c r="J24" i="5"/>
  <c r="I24" i="5"/>
  <c r="H24" i="5"/>
  <c r="G24" i="5"/>
  <c r="F24" i="5"/>
  <c r="E24" i="5"/>
  <c r="D24" i="5"/>
  <c r="C24" i="5"/>
  <c r="J23" i="5"/>
  <c r="I23" i="5"/>
  <c r="H23" i="5"/>
  <c r="G23" i="5"/>
  <c r="F23" i="5"/>
  <c r="E23" i="5"/>
  <c r="D23" i="5"/>
  <c r="C23" i="5"/>
  <c r="J22" i="5"/>
  <c r="I22" i="5"/>
  <c r="H22" i="5"/>
  <c r="G22" i="5"/>
  <c r="F22" i="5"/>
  <c r="E22" i="5"/>
  <c r="D22" i="5"/>
  <c r="C22" i="5"/>
  <c r="J21" i="5"/>
  <c r="I21" i="5"/>
  <c r="H21" i="5"/>
  <c r="G21" i="5"/>
  <c r="F21" i="5"/>
  <c r="E21" i="5"/>
  <c r="D21" i="5"/>
  <c r="C21" i="5"/>
  <c r="J20" i="5"/>
  <c r="I20" i="5"/>
  <c r="H20" i="5"/>
  <c r="G20" i="5"/>
  <c r="F20" i="5"/>
  <c r="E20" i="5"/>
  <c r="D20" i="5"/>
  <c r="C20" i="5"/>
  <c r="J19" i="5"/>
  <c r="I19" i="5"/>
  <c r="H19" i="5"/>
  <c r="G19" i="5"/>
  <c r="F19" i="5"/>
  <c r="E19" i="5"/>
  <c r="D19" i="5"/>
  <c r="C19" i="5"/>
  <c r="J18" i="5"/>
  <c r="I18" i="5"/>
  <c r="H18" i="5"/>
  <c r="G18" i="5"/>
  <c r="F18" i="5"/>
  <c r="E18" i="5"/>
  <c r="D18" i="5"/>
  <c r="C18" i="5"/>
  <c r="J17" i="5"/>
  <c r="I17" i="5"/>
  <c r="H17" i="5"/>
  <c r="G17" i="5"/>
  <c r="F17" i="5"/>
  <c r="E17" i="5"/>
  <c r="D17" i="5"/>
  <c r="C17" i="5"/>
  <c r="J16" i="5"/>
  <c r="I16" i="5"/>
  <c r="H16" i="5"/>
  <c r="G16" i="5"/>
  <c r="F16" i="5"/>
  <c r="E16" i="5"/>
  <c r="D16" i="5"/>
  <c r="C16" i="5"/>
  <c r="J15" i="5"/>
  <c r="I15" i="5"/>
  <c r="H15" i="5"/>
  <c r="G15" i="5"/>
  <c r="F15" i="5"/>
  <c r="E15" i="5"/>
  <c r="D15" i="5"/>
  <c r="C15" i="5"/>
  <c r="J14" i="5"/>
  <c r="I14" i="5"/>
  <c r="H14" i="5"/>
  <c r="G14" i="5"/>
  <c r="F14" i="5"/>
  <c r="E14" i="5"/>
  <c r="D14" i="5"/>
  <c r="C14" i="5"/>
  <c r="J13" i="5"/>
  <c r="I13" i="5"/>
  <c r="H13" i="5"/>
  <c r="G13" i="5"/>
  <c r="F13" i="5"/>
  <c r="E13" i="5"/>
  <c r="D13" i="5"/>
  <c r="C13" i="5"/>
  <c r="J12" i="5"/>
  <c r="I12" i="5"/>
  <c r="H12" i="5"/>
  <c r="G12" i="5"/>
  <c r="F12" i="5"/>
  <c r="E12" i="5"/>
  <c r="D12" i="5"/>
  <c r="C12" i="5"/>
  <c r="J11" i="5"/>
  <c r="I11" i="5"/>
  <c r="H11" i="5"/>
  <c r="G11" i="5"/>
  <c r="F11" i="5"/>
  <c r="E11" i="5"/>
  <c r="D11" i="5"/>
  <c r="C11" i="5"/>
  <c r="J10" i="5"/>
  <c r="I10" i="5"/>
  <c r="H10" i="5"/>
  <c r="G10" i="5"/>
  <c r="F10" i="5"/>
  <c r="E10" i="5"/>
  <c r="D10" i="5"/>
  <c r="C10" i="5"/>
  <c r="J9" i="5"/>
  <c r="I9" i="5"/>
  <c r="H9" i="5"/>
  <c r="G9" i="5"/>
  <c r="F9" i="5"/>
  <c r="E9" i="5"/>
  <c r="D9" i="5"/>
  <c r="C9" i="5"/>
  <c r="J8" i="5"/>
  <c r="I8" i="5"/>
  <c r="H8" i="5"/>
  <c r="G8" i="5"/>
  <c r="F8" i="5"/>
  <c r="E8" i="5"/>
  <c r="D8" i="5"/>
  <c r="C8" i="5"/>
  <c r="J7" i="5"/>
  <c r="I7" i="5"/>
  <c r="H7" i="5"/>
  <c r="G7" i="5"/>
  <c r="F7" i="5"/>
  <c r="E7" i="5"/>
  <c r="D7" i="5"/>
  <c r="C7" i="5"/>
  <c r="J6" i="5"/>
  <c r="I6" i="5"/>
  <c r="H6" i="5"/>
  <c r="G6" i="5"/>
  <c r="F6" i="5"/>
  <c r="E6" i="5"/>
  <c r="D6" i="5"/>
  <c r="C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6" i="5"/>
</calcChain>
</file>

<file path=xl/sharedStrings.xml><?xml version="1.0" encoding="utf-8"?>
<sst xmlns="http://schemas.openxmlformats.org/spreadsheetml/2006/main" count="898" uniqueCount="124">
  <si>
    <t>Libellé branche</t>
  </si>
  <si>
    <t>Secteur primaire</t>
  </si>
  <si>
    <t>Agriculture vivrière</t>
  </si>
  <si>
    <t>Culture et egrenage de coton</t>
  </si>
  <si>
    <t xml:space="preserve">Elevage, chasse </t>
  </si>
  <si>
    <t>Sylviculture</t>
  </si>
  <si>
    <t>Pêche</t>
  </si>
  <si>
    <t>Secteur secondaire</t>
  </si>
  <si>
    <t>Extraction de l'or</t>
  </si>
  <si>
    <t>Autres activités extractives</t>
  </si>
  <si>
    <t>Agroalimentaire</t>
  </si>
  <si>
    <t>Industries textiles</t>
  </si>
  <si>
    <t>Industries du bois</t>
  </si>
  <si>
    <t>Industries métallurgiques</t>
  </si>
  <si>
    <t>Autres manufacturières</t>
  </si>
  <si>
    <t>Electricité</t>
  </si>
  <si>
    <t>Eau et assainissement</t>
  </si>
  <si>
    <t>Construction</t>
  </si>
  <si>
    <t>Secteur tertiaire</t>
  </si>
  <si>
    <t>Commerce</t>
  </si>
  <si>
    <t>Transport</t>
  </si>
  <si>
    <t>Hébergement et restaurant</t>
  </si>
  <si>
    <t>Information et télécommunication</t>
  </si>
  <si>
    <t>Banque et Assurance</t>
  </si>
  <si>
    <t>Activités immobilières</t>
  </si>
  <si>
    <t>Activités scientifiques et de soutien</t>
  </si>
  <si>
    <t>APU, santé et éducation</t>
  </si>
  <si>
    <t>Autres services</t>
  </si>
  <si>
    <t>VAB</t>
  </si>
  <si>
    <t>Impôts nets sur les produits</t>
  </si>
  <si>
    <t>PIB</t>
  </si>
  <si>
    <t>Evolution par rapport au même trimestre de l'année précédente (T/T-4)</t>
  </si>
  <si>
    <t>T1_2004</t>
  </si>
  <si>
    <t>T2_2004</t>
  </si>
  <si>
    <t>T3_2004</t>
  </si>
  <si>
    <t>T4_2004</t>
  </si>
  <si>
    <t>T1_2005</t>
  </si>
  <si>
    <t>T2_2005</t>
  </si>
  <si>
    <t>T3_2005</t>
  </si>
  <si>
    <t>T4_2005</t>
  </si>
  <si>
    <t>T1_2006</t>
  </si>
  <si>
    <t>T2_2006</t>
  </si>
  <si>
    <t>T3_2006</t>
  </si>
  <si>
    <t>T4_2006</t>
  </si>
  <si>
    <t>T1_2007</t>
  </si>
  <si>
    <t>T2_2007</t>
  </si>
  <si>
    <t>T3_2007</t>
  </si>
  <si>
    <t>T4_2007</t>
  </si>
  <si>
    <t>T1_2008</t>
  </si>
  <si>
    <t>T2_2008</t>
  </si>
  <si>
    <t>T3_2008</t>
  </si>
  <si>
    <t>T4_2008</t>
  </si>
  <si>
    <t>T1_2009</t>
  </si>
  <si>
    <t>T2_2009</t>
  </si>
  <si>
    <t>T3_2009</t>
  </si>
  <si>
    <t>T4_2009</t>
  </si>
  <si>
    <t>T1_2010</t>
  </si>
  <si>
    <t>T2_2010</t>
  </si>
  <si>
    <t>T3_2010</t>
  </si>
  <si>
    <t>T4_2010</t>
  </si>
  <si>
    <t>T1_2011</t>
  </si>
  <si>
    <t>T2_2011</t>
  </si>
  <si>
    <t>T3_2011</t>
  </si>
  <si>
    <t>T4_2011</t>
  </si>
  <si>
    <t>T1_2012</t>
  </si>
  <si>
    <t>T2_2012</t>
  </si>
  <si>
    <t>T3_2012</t>
  </si>
  <si>
    <t>T4_2012</t>
  </si>
  <si>
    <t>T1_2013</t>
  </si>
  <si>
    <t>T2_2013</t>
  </si>
  <si>
    <t>T3_2013</t>
  </si>
  <si>
    <t>T4_2013</t>
  </si>
  <si>
    <t>T1_2014</t>
  </si>
  <si>
    <t>T2_2014</t>
  </si>
  <si>
    <t>T3_2014</t>
  </si>
  <si>
    <t>T4_2014</t>
  </si>
  <si>
    <t>T1_2015</t>
  </si>
  <si>
    <t>T2_2015</t>
  </si>
  <si>
    <t>T3_2015</t>
  </si>
  <si>
    <t>T4_2015</t>
  </si>
  <si>
    <t>T1_2016</t>
  </si>
  <si>
    <t>T2_2016</t>
  </si>
  <si>
    <t>T3_2016</t>
  </si>
  <si>
    <t>T4_2016</t>
  </si>
  <si>
    <t>T1_2017</t>
  </si>
  <si>
    <t>T2_2017</t>
  </si>
  <si>
    <t>T3_2017</t>
  </si>
  <si>
    <t>T4_2017</t>
  </si>
  <si>
    <t>T1_2018</t>
  </si>
  <si>
    <t>T2_2018</t>
  </si>
  <si>
    <t>T3_2018</t>
  </si>
  <si>
    <t>T4_2018</t>
  </si>
  <si>
    <t>T1_2019</t>
  </si>
  <si>
    <t>T2_2019</t>
  </si>
  <si>
    <t>T3_2019</t>
  </si>
  <si>
    <t>T4_2019</t>
  </si>
  <si>
    <t>T1_2020</t>
  </si>
  <si>
    <t>T2_2020</t>
  </si>
  <si>
    <t>T3_2020</t>
  </si>
  <si>
    <t>T4_2020</t>
  </si>
  <si>
    <t>T1_2021</t>
  </si>
  <si>
    <t>T2_2021</t>
  </si>
  <si>
    <t>T3_2021</t>
  </si>
  <si>
    <t>T4_2021</t>
  </si>
  <si>
    <t>T1_2022</t>
  </si>
  <si>
    <t>T2_2022</t>
  </si>
  <si>
    <t>T3_2022</t>
  </si>
  <si>
    <t>T4_2022</t>
  </si>
  <si>
    <t>T1_2023</t>
  </si>
  <si>
    <t>T2_2023</t>
  </si>
  <si>
    <t>T3_2023</t>
  </si>
  <si>
    <t>T4_2023</t>
  </si>
  <si>
    <t>Croissance annuelle réelle</t>
  </si>
  <si>
    <t>PIB trimestriel  Chainés_croissance réel</t>
  </si>
  <si>
    <t>PIB trimestriel  aux prix courants_Millards_FCFA</t>
  </si>
  <si>
    <t>DEFLATEUR_Millards_FCFA</t>
  </si>
  <si>
    <t>DEFLATEUR_Variation(%)</t>
  </si>
  <si>
    <t>PIB trimestriel  aux prix courants_Taux_Croissance</t>
  </si>
  <si>
    <t>PIB trimestriel  aux prix Chainés_Millards_FCFA</t>
  </si>
  <si>
    <t>PIB trimestriel  aux prix N/N-1_Millards_FCFA</t>
  </si>
  <si>
    <t>PIB trimestriel  aux prix N/N-1_croissance</t>
  </si>
  <si>
    <t>T1_2024</t>
  </si>
  <si>
    <t>T2_2024</t>
  </si>
  <si>
    <t>T3_2024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</si>
</sst>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2" fontId="1" fillId="2" borderId="1" xfId="0" applyNumberFormat="1" applyFont="1" applyFill="1" applyBorder="1"/>
    <xf numFmtId="2" fontId="0" fillId="0" borderId="1" xfId="0" applyNumberFormat="1" applyBorder="1"/>
    <xf numFmtId="165" fontId="0" fillId="0" borderId="0" xfId="1" applyNumberFormat="1" applyFont="1"/>
    <xf numFmtId="165" fontId="1" fillId="2" borderId="1" xfId="1" applyNumberFormat="1" applyFont="1" applyFill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0" fontId="1" fillId="0" borderId="1" xfId="0" applyFont="1" applyBorder="1"/>
    <xf numFmtId="166" fontId="1" fillId="2" borderId="1" xfId="1" applyNumberFormat="1" applyFont="1" applyFill="1" applyBorder="1"/>
    <xf numFmtId="164" fontId="0" fillId="0" borderId="0" xfId="0" applyNumberFormat="1"/>
    <xf numFmtId="0" fontId="4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TRIMESTRIELS_2005_2023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3"/>
          <c:order val="0"/>
          <c:tx>
            <c:strRef>
              <c:f>'Taux croissance_PIB_Trim_CHainé'!$A$35</c:f>
              <c:strCache>
                <c:ptCount val="1"/>
                <c:pt idx="0">
                  <c:v> PIB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3844259552541789E-2"/>
                  <c:y val="-3.0360531309297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DD-436D-B295-DC9DD73A9B3B}"/>
                </c:ext>
              </c:extLst>
            </c:dLbl>
            <c:dLbl>
              <c:idx val="15"/>
              <c:layout>
                <c:manualLayout>
                  <c:x val="-2.2909415359907207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DD-436D-B295-DC9DD73A9B3B}"/>
                </c:ext>
              </c:extLst>
            </c:dLbl>
            <c:dLbl>
              <c:idx val="16"/>
              <c:layout>
                <c:manualLayout>
                  <c:x val="-1.2711115076621088E-2"/>
                  <c:y val="7.5901328273244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DD-436D-B295-DC9DD73A9B3B}"/>
                </c:ext>
              </c:extLst>
            </c:dLbl>
            <c:dLbl>
              <c:idx val="17"/>
              <c:layout>
                <c:manualLayout>
                  <c:x val="-2.7441993263589926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DD-436D-B295-DC9DD73A9B3B}"/>
                </c:ext>
              </c:extLst>
            </c:dLbl>
            <c:dLbl>
              <c:idx val="18"/>
              <c:layout>
                <c:manualLayout>
                  <c:x val="-1.3844259552541769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E-4D2E-94FE-EEF3FD2EC1AB}"/>
                </c:ext>
              </c:extLst>
            </c:dLbl>
            <c:dLbl>
              <c:idx val="23"/>
              <c:layout>
                <c:manualLayout>
                  <c:x val="-1.384425955254181E-2"/>
                  <c:y val="-1.518026565464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DD-436D-B295-DC9DD73A9B3B}"/>
                </c:ext>
              </c:extLst>
            </c:dLbl>
            <c:dLbl>
              <c:idx val="28"/>
              <c:layout>
                <c:manualLayout>
                  <c:x val="-2.558363632308001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DD-436D-B295-DC9DD73A9B3B}"/>
                </c:ext>
              </c:extLst>
            </c:dLbl>
            <c:dLbl>
              <c:idx val="29"/>
              <c:layout>
                <c:manualLayout>
                  <c:x val="-1.1985902612031854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DD-436D-B295-DC9DD73A9B3B}"/>
                </c:ext>
              </c:extLst>
            </c:dLbl>
            <c:dLbl>
              <c:idx val="35"/>
              <c:layout>
                <c:manualLayout>
                  <c:x val="-2.2909415359907207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DD-436D-B295-DC9DD73A9B3B}"/>
                </c:ext>
              </c:extLst>
            </c:dLbl>
            <c:dLbl>
              <c:idx val="36"/>
              <c:layout>
                <c:manualLayout>
                  <c:x val="-1.4977404028462447E-2"/>
                  <c:y val="1.1385199240986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DD-436D-B295-DC9DD73A9B3B}"/>
                </c:ext>
              </c:extLst>
            </c:dLbl>
            <c:dLbl>
              <c:idx val="42"/>
              <c:layout>
                <c:manualLayout>
                  <c:x val="-9.3116816488590486E-3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DD-436D-B295-DC9DD73A9B3B}"/>
                </c:ext>
              </c:extLst>
            </c:dLbl>
            <c:dLbl>
              <c:idx val="45"/>
              <c:layout>
                <c:manualLayout>
                  <c:x val="-1.044482612477972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DD-436D-B295-DC9DD73A9B3B}"/>
                </c:ext>
              </c:extLst>
            </c:dLbl>
            <c:dLbl>
              <c:idx val="46"/>
              <c:layout>
                <c:manualLayout>
                  <c:x val="-2.0643126408065846E-2"/>
                  <c:y val="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DD-436D-B295-DC9DD73A9B3B}"/>
                </c:ext>
              </c:extLst>
            </c:dLbl>
            <c:dLbl>
              <c:idx val="47"/>
              <c:layout>
                <c:manualLayout>
                  <c:x val="-1.6110548504383211E-2"/>
                  <c:y val="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DD-436D-B295-DC9DD73A9B3B}"/>
                </c:ext>
              </c:extLst>
            </c:dLbl>
            <c:dLbl>
              <c:idx val="48"/>
              <c:layout>
                <c:manualLayout>
                  <c:x val="-1.8376837456224572E-2"/>
                  <c:y val="-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DD-436D-B295-DC9DD73A9B3B}"/>
                </c:ext>
              </c:extLst>
            </c:dLbl>
            <c:dLbl>
              <c:idx val="52"/>
              <c:layout>
                <c:manualLayout>
                  <c:x val="-2.17762708839866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DD-436D-B295-DC9DD73A9B3B}"/>
                </c:ext>
              </c:extLst>
            </c:dLbl>
            <c:dLbl>
              <c:idx val="53"/>
              <c:layout>
                <c:manualLayout>
                  <c:x val="-1.3844259552541769E-2"/>
                  <c:y val="-6.95754138426899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DD-436D-B295-DC9DD73A9B3B}"/>
                </c:ext>
              </c:extLst>
            </c:dLbl>
            <c:dLbl>
              <c:idx val="57"/>
              <c:layout>
                <c:manualLayout>
                  <c:x val="-1.8376837456224572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DD-436D-B295-DC9DD73A9B3B}"/>
                </c:ext>
              </c:extLst>
            </c:dLbl>
            <c:dLbl>
              <c:idx val="65"/>
              <c:layout>
                <c:manualLayout>
                  <c:x val="-2.0643126408065846E-2"/>
                  <c:y val="2.656546489563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DD-436D-B295-DC9DD73A9B3B}"/>
                </c:ext>
              </c:extLst>
            </c:dLbl>
            <c:dLbl>
              <c:idx val="66"/>
              <c:layout>
                <c:manualLayout>
                  <c:x val="-1.1577970600700408E-2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DD-436D-B295-DC9DD73A9B3B}"/>
                </c:ext>
              </c:extLst>
            </c:dLbl>
            <c:dLbl>
              <c:idx val="70"/>
              <c:layout>
                <c:manualLayout>
                  <c:x val="-1.837683745622448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DD-436D-B295-DC9DD73A9B3B}"/>
                </c:ext>
              </c:extLst>
            </c:dLbl>
            <c:dLbl>
              <c:idx val="74"/>
              <c:layout>
                <c:manualLayout>
                  <c:x val="-1.8376837456224655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DD-436D-B295-DC9DD73A9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'Taux croissance_PIB_Trim_CHainé'!$B$5:$CB$5</c:f>
              <c:strCache>
                <c:ptCount val="79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</c:strCache>
            </c:strRef>
          </c:cat>
          <c:val>
            <c:numRef>
              <c:f>'Taux croissance_PIB_Trim_CHainé'!$B$35:$CB$35</c:f>
              <c:numCache>
                <c:formatCode>_-* #\ ##0.0_-;\-* #\ ##0.0_-;_-* "-"??_-;_-@_-</c:formatCode>
                <c:ptCount val="79"/>
                <c:pt idx="0">
                  <c:v>2.6848483571735748</c:v>
                </c:pt>
                <c:pt idx="1">
                  <c:v>4.3187508131637742</c:v>
                </c:pt>
                <c:pt idx="2">
                  <c:v>12.456081094534621</c:v>
                </c:pt>
                <c:pt idx="3">
                  <c:v>9.2514587450202246</c:v>
                </c:pt>
                <c:pt idx="4">
                  <c:v>6.5290584101596938</c:v>
                </c:pt>
                <c:pt idx="5">
                  <c:v>9.8651226832334959</c:v>
                </c:pt>
                <c:pt idx="6">
                  <c:v>3.8256415067235316</c:v>
                </c:pt>
                <c:pt idx="7">
                  <c:v>6.9457320317596549</c:v>
                </c:pt>
                <c:pt idx="8">
                  <c:v>8.832705752980651</c:v>
                </c:pt>
                <c:pt idx="9">
                  <c:v>2.7100196126844667</c:v>
                </c:pt>
                <c:pt idx="10">
                  <c:v>3.006850979747</c:v>
                </c:pt>
                <c:pt idx="11">
                  <c:v>2.0531991131830463</c:v>
                </c:pt>
                <c:pt idx="12">
                  <c:v>-0.26153432910126506</c:v>
                </c:pt>
                <c:pt idx="13">
                  <c:v>7.8626985662822113</c:v>
                </c:pt>
                <c:pt idx="14">
                  <c:v>12.834328670408567</c:v>
                </c:pt>
                <c:pt idx="15">
                  <c:v>3.4904494566885269</c:v>
                </c:pt>
                <c:pt idx="16">
                  <c:v>3.083507643981509</c:v>
                </c:pt>
                <c:pt idx="17">
                  <c:v>5.8363020943358324</c:v>
                </c:pt>
                <c:pt idx="18">
                  <c:v>6.0048874716225775</c:v>
                </c:pt>
                <c:pt idx="19">
                  <c:v>2.8035221946541622</c:v>
                </c:pt>
                <c:pt idx="20">
                  <c:v>7.5779646528589373</c:v>
                </c:pt>
                <c:pt idx="21">
                  <c:v>3.6582523004673906</c:v>
                </c:pt>
                <c:pt idx="22">
                  <c:v>7.8767484004117705</c:v>
                </c:pt>
                <c:pt idx="23">
                  <c:v>8.7930082077939389</c:v>
                </c:pt>
                <c:pt idx="24">
                  <c:v>4.0582233228075193</c:v>
                </c:pt>
                <c:pt idx="25">
                  <c:v>7.0556192491020964</c:v>
                </c:pt>
                <c:pt idx="26">
                  <c:v>0.9514281492342791</c:v>
                </c:pt>
                <c:pt idx="27">
                  <c:v>4.8208030638046573</c:v>
                </c:pt>
                <c:pt idx="28">
                  <c:v>-1.2445057850232089</c:v>
                </c:pt>
                <c:pt idx="29">
                  <c:v>-1.3253049330914868</c:v>
                </c:pt>
                <c:pt idx="30">
                  <c:v>5.8708850217839004</c:v>
                </c:pt>
                <c:pt idx="31">
                  <c:v>-7.5434599250981504</c:v>
                </c:pt>
                <c:pt idx="32">
                  <c:v>-1.4672243761520987</c:v>
                </c:pt>
                <c:pt idx="33">
                  <c:v>5.04399678696279</c:v>
                </c:pt>
                <c:pt idx="34">
                  <c:v>-0.76505730675724415</c:v>
                </c:pt>
                <c:pt idx="35">
                  <c:v>7.3451305079621276</c:v>
                </c:pt>
                <c:pt idx="36">
                  <c:v>6.4905231795255869</c:v>
                </c:pt>
                <c:pt idx="37">
                  <c:v>8.1979323236216253</c:v>
                </c:pt>
                <c:pt idx="38">
                  <c:v>10.465545385106934</c:v>
                </c:pt>
                <c:pt idx="39">
                  <c:v>3.8814656165459205</c:v>
                </c:pt>
                <c:pt idx="40">
                  <c:v>6.3199568356930413</c:v>
                </c:pt>
                <c:pt idx="41">
                  <c:v>3.7096250544855325</c:v>
                </c:pt>
                <c:pt idx="42">
                  <c:v>5.1110692216388198</c:v>
                </c:pt>
                <c:pt idx="43">
                  <c:v>9.6895559579402111</c:v>
                </c:pt>
                <c:pt idx="44">
                  <c:v>6.6244410867511094</c:v>
                </c:pt>
                <c:pt idx="45">
                  <c:v>7.1681099918045721</c:v>
                </c:pt>
                <c:pt idx="46">
                  <c:v>5.4510675807504461</c:v>
                </c:pt>
                <c:pt idx="47">
                  <c:v>4.9470940811218833</c:v>
                </c:pt>
                <c:pt idx="48">
                  <c:v>5.775793621242431</c:v>
                </c:pt>
                <c:pt idx="49">
                  <c:v>3.3858066094104133</c:v>
                </c:pt>
                <c:pt idx="50">
                  <c:v>5.3677148293338028</c:v>
                </c:pt>
                <c:pt idx="51">
                  <c:v>7.3799566963063112</c:v>
                </c:pt>
                <c:pt idx="52">
                  <c:v>4.0188654392098178</c:v>
                </c:pt>
                <c:pt idx="53">
                  <c:v>4.1093765401642335</c:v>
                </c:pt>
                <c:pt idx="54">
                  <c:v>7.3492970317469819</c:v>
                </c:pt>
                <c:pt idx="55">
                  <c:v>2.9813013294924584</c:v>
                </c:pt>
                <c:pt idx="56">
                  <c:v>5.1279793678028485</c:v>
                </c:pt>
                <c:pt idx="57">
                  <c:v>6.2238314888446444</c:v>
                </c:pt>
                <c:pt idx="58">
                  <c:v>3.3478980921561208</c:v>
                </c:pt>
                <c:pt idx="59">
                  <c:v>5.8846199692336398</c:v>
                </c:pt>
                <c:pt idx="60">
                  <c:v>0.31795177642546246</c:v>
                </c:pt>
                <c:pt idx="61">
                  <c:v>-1.6763843494989161</c:v>
                </c:pt>
                <c:pt idx="62">
                  <c:v>6.2018898631110986E-3</c:v>
                </c:pt>
                <c:pt idx="63">
                  <c:v>-3.5944620617305634</c:v>
                </c:pt>
                <c:pt idx="64">
                  <c:v>4.7290660374546656</c:v>
                </c:pt>
                <c:pt idx="65">
                  <c:v>0.46930797773356847</c:v>
                </c:pt>
                <c:pt idx="66">
                  <c:v>0.53302242808026534</c:v>
                </c:pt>
                <c:pt idx="67">
                  <c:v>7.5672563843854679</c:v>
                </c:pt>
                <c:pt idx="68">
                  <c:v>1.2410767417631918</c:v>
                </c:pt>
                <c:pt idx="69">
                  <c:v>5.283307158316064</c:v>
                </c:pt>
                <c:pt idx="70">
                  <c:v>5.7450263076938235</c:v>
                </c:pt>
                <c:pt idx="71">
                  <c:v>1.9559117023966177</c:v>
                </c:pt>
                <c:pt idx="72">
                  <c:v>1.8816274388352872</c:v>
                </c:pt>
                <c:pt idx="73">
                  <c:v>5.7979936208266247</c:v>
                </c:pt>
                <c:pt idx="74">
                  <c:v>8.5072718753169916</c:v>
                </c:pt>
                <c:pt idx="75">
                  <c:v>-2.1335338946829596</c:v>
                </c:pt>
                <c:pt idx="76">
                  <c:v>2.6880957318335286</c:v>
                </c:pt>
                <c:pt idx="77">
                  <c:v>5.4892916999549568</c:v>
                </c:pt>
                <c:pt idx="78">
                  <c:v>3.9245782368949156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7-418D-9EA9-BF95422DD9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779408"/>
        <c:axId val="1355352928"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50"/>
        <c:tickMarkSkip val="50"/>
        <c:noMultiLvlLbl val="0"/>
      </c:catAx>
      <c:valAx>
        <c:axId val="1355352928"/>
        <c:scaling>
          <c:orientation val="minMax"/>
        </c:scaling>
        <c:delete val="1"/>
        <c:axPos val="l"/>
        <c:numFmt formatCode="_-* #\ ##0.0_-;\-* #\ ##0.0_-;_-* &quot;-&quot;??_-;_-@_-" sourceLinked="1"/>
        <c:majorTickMark val="out"/>
        <c:minorTickMark val="none"/>
        <c:tickLblPos val="nextTo"/>
        <c:crossAx val="156177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PAR</a:t>
            </a:r>
            <a:r>
              <a:rPr lang="en-US" baseline="0"/>
              <a:t> </a:t>
            </a:r>
            <a:r>
              <a:rPr lang="en-US"/>
              <a:t>SECTEUR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'Taux croissance_PIB_Trim_CHainé'!$A$6</c:f>
              <c:strCache>
                <c:ptCount val="1"/>
                <c:pt idx="0">
                  <c:v>Secteur primaire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'Taux croissance_PIB_Trim_CHainé'!$B$5:$CB$5</c:f>
              <c:strCache>
                <c:ptCount val="79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</c:strCache>
            </c:strRef>
          </c:cat>
          <c:val>
            <c:numRef>
              <c:f>'Taux croissance_PIB_Trim_CHainé'!$B$6:$CB$6</c:f>
              <c:numCache>
                <c:formatCode>0.0</c:formatCode>
                <c:ptCount val="79"/>
                <c:pt idx="0" formatCode="0.00">
                  <c:v>3.1426346243775605</c:v>
                </c:pt>
                <c:pt idx="1">
                  <c:v>8.3355584905502091</c:v>
                </c:pt>
                <c:pt idx="2">
                  <c:v>9.4703867646180449</c:v>
                </c:pt>
                <c:pt idx="3">
                  <c:v>5.2308510031627842</c:v>
                </c:pt>
                <c:pt idx="4">
                  <c:v>9.4011223798305732</c:v>
                </c:pt>
                <c:pt idx="5">
                  <c:v>2.2162964504220506</c:v>
                </c:pt>
                <c:pt idx="6">
                  <c:v>-0.23162308190114445</c:v>
                </c:pt>
                <c:pt idx="7">
                  <c:v>4.4691056298555853</c:v>
                </c:pt>
                <c:pt idx="8">
                  <c:v>1.7004937442527623</c:v>
                </c:pt>
                <c:pt idx="9">
                  <c:v>1.2191388953583848</c:v>
                </c:pt>
                <c:pt idx="10">
                  <c:v>5.7758069764077158</c:v>
                </c:pt>
                <c:pt idx="11">
                  <c:v>3.7717921444728519</c:v>
                </c:pt>
                <c:pt idx="12">
                  <c:v>4.1504796678487166</c:v>
                </c:pt>
                <c:pt idx="13">
                  <c:v>18.236169926660907</c:v>
                </c:pt>
                <c:pt idx="14">
                  <c:v>23.303127098587552</c:v>
                </c:pt>
                <c:pt idx="15">
                  <c:v>4.5510376644904538</c:v>
                </c:pt>
                <c:pt idx="16">
                  <c:v>3.0617276894717049</c:v>
                </c:pt>
                <c:pt idx="17">
                  <c:v>10.808840877746185</c:v>
                </c:pt>
                <c:pt idx="18">
                  <c:v>6.7457749636781417</c:v>
                </c:pt>
                <c:pt idx="19">
                  <c:v>5.3364353712453072</c:v>
                </c:pt>
                <c:pt idx="20">
                  <c:v>6.4370902521794227</c:v>
                </c:pt>
                <c:pt idx="21">
                  <c:v>8.5292123066902814</c:v>
                </c:pt>
                <c:pt idx="22">
                  <c:v>11.807962027292906</c:v>
                </c:pt>
                <c:pt idx="23">
                  <c:v>9.3839213484131498</c:v>
                </c:pt>
                <c:pt idx="24">
                  <c:v>2.7971881938279486</c:v>
                </c:pt>
                <c:pt idx="25">
                  <c:v>-3.4789607538365019</c:v>
                </c:pt>
                <c:pt idx="26">
                  <c:v>-4.9093689491424559</c:v>
                </c:pt>
                <c:pt idx="27">
                  <c:v>1.0777058178462529</c:v>
                </c:pt>
                <c:pt idx="28">
                  <c:v>0.33200003285034363</c:v>
                </c:pt>
                <c:pt idx="29">
                  <c:v>10.611516743734949</c:v>
                </c:pt>
                <c:pt idx="30">
                  <c:v>14.363773124320179</c:v>
                </c:pt>
                <c:pt idx="31">
                  <c:v>4.330193433621421</c:v>
                </c:pt>
                <c:pt idx="32">
                  <c:v>4.8109888652289268</c:v>
                </c:pt>
                <c:pt idx="33">
                  <c:v>-5.8977577658384845</c:v>
                </c:pt>
                <c:pt idx="34">
                  <c:v>-7.1944524876964451</c:v>
                </c:pt>
                <c:pt idx="35">
                  <c:v>1.7749108110578948</c:v>
                </c:pt>
                <c:pt idx="36">
                  <c:v>10.09476153697535</c:v>
                </c:pt>
                <c:pt idx="37">
                  <c:v>15.755993989918382</c:v>
                </c:pt>
                <c:pt idx="38">
                  <c:v>15.824669018171189</c:v>
                </c:pt>
                <c:pt idx="39">
                  <c:v>16.310703902693291</c:v>
                </c:pt>
                <c:pt idx="40">
                  <c:v>5.4406269895739934</c:v>
                </c:pt>
                <c:pt idx="41">
                  <c:v>6.9530898670749908</c:v>
                </c:pt>
                <c:pt idx="42">
                  <c:v>6.6064274875702322</c:v>
                </c:pt>
                <c:pt idx="43">
                  <c:v>-0.35661830560943519</c:v>
                </c:pt>
                <c:pt idx="44">
                  <c:v>1.292051638323688</c:v>
                </c:pt>
                <c:pt idx="45">
                  <c:v>5.8704110168077861</c:v>
                </c:pt>
                <c:pt idx="46">
                  <c:v>7.0144033569685904</c:v>
                </c:pt>
                <c:pt idx="47">
                  <c:v>8.7535323024114042</c:v>
                </c:pt>
                <c:pt idx="48">
                  <c:v>11.899509966238497</c:v>
                </c:pt>
                <c:pt idx="49">
                  <c:v>4.7732536380770352</c:v>
                </c:pt>
                <c:pt idx="50">
                  <c:v>3.5914287749437834</c:v>
                </c:pt>
                <c:pt idx="51">
                  <c:v>8.4197391674138977</c:v>
                </c:pt>
                <c:pt idx="52">
                  <c:v>4.2591150551140489</c:v>
                </c:pt>
                <c:pt idx="53">
                  <c:v>7.4249424189527513</c:v>
                </c:pt>
                <c:pt idx="54">
                  <c:v>8.7938731213460954</c:v>
                </c:pt>
                <c:pt idx="55">
                  <c:v>5.3949063090286131</c:v>
                </c:pt>
                <c:pt idx="56">
                  <c:v>2.8137647361036633</c:v>
                </c:pt>
                <c:pt idx="57">
                  <c:v>2.8087762847659237</c:v>
                </c:pt>
                <c:pt idx="58">
                  <c:v>2.2581977833687317</c:v>
                </c:pt>
                <c:pt idx="59">
                  <c:v>5.6595332309505864E-5</c:v>
                </c:pt>
                <c:pt idx="60">
                  <c:v>-1.1596065550174894</c:v>
                </c:pt>
                <c:pt idx="61">
                  <c:v>-2.5299672872679868</c:v>
                </c:pt>
                <c:pt idx="62">
                  <c:v>-2.5494825855132519</c:v>
                </c:pt>
                <c:pt idx="63">
                  <c:v>-4.4996158713052186</c:v>
                </c:pt>
                <c:pt idx="64">
                  <c:v>-3.0318470333742131</c:v>
                </c:pt>
                <c:pt idx="65">
                  <c:v>-1.7177783513921407</c:v>
                </c:pt>
                <c:pt idx="66">
                  <c:v>-2.7778371451011696</c:v>
                </c:pt>
                <c:pt idx="67">
                  <c:v>3.8721147245144083</c:v>
                </c:pt>
                <c:pt idx="68">
                  <c:v>4.2901892789204643</c:v>
                </c:pt>
                <c:pt idx="69">
                  <c:v>5.7978248422287715</c:v>
                </c:pt>
                <c:pt idx="70">
                  <c:v>7.4386661366711904</c:v>
                </c:pt>
                <c:pt idx="71">
                  <c:v>6.0246193361886968</c:v>
                </c:pt>
                <c:pt idx="72">
                  <c:v>-8.6489957794831476</c:v>
                </c:pt>
                <c:pt idx="73">
                  <c:v>4.615961345557551</c:v>
                </c:pt>
                <c:pt idx="74">
                  <c:v>5.856601728651234</c:v>
                </c:pt>
                <c:pt idx="75">
                  <c:v>-4.5751156310448238</c:v>
                </c:pt>
                <c:pt idx="76">
                  <c:v>13.155708860255523</c:v>
                </c:pt>
                <c:pt idx="77">
                  <c:v>6.6699733618143187</c:v>
                </c:pt>
                <c:pt idx="78">
                  <c:v>6.7478030615853113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D-4714-9C80-AE93BEB0DBE5}"/>
            </c:ext>
          </c:extLst>
        </c:ser>
        <c:ser>
          <c:idx val="1"/>
          <c:order val="1"/>
          <c:tx>
            <c:strRef>
              <c:f>'Taux croissance_PIB_Trim_CHainé'!$A$12</c:f>
              <c:strCache>
                <c:ptCount val="1"/>
                <c:pt idx="0">
                  <c:v>Secteur secondaire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'Taux croissance_PIB_Trim_CHainé'!$B$5:$CB$5</c:f>
              <c:strCache>
                <c:ptCount val="79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</c:strCache>
            </c:strRef>
          </c:cat>
          <c:val>
            <c:numRef>
              <c:f>'Taux croissance_PIB_Trim_CHainé'!$B$12:$BY$12</c:f>
              <c:numCache>
                <c:formatCode>0.0</c:formatCode>
                <c:ptCount val="76"/>
                <c:pt idx="0" formatCode="0.00">
                  <c:v>6.3025809398000288</c:v>
                </c:pt>
                <c:pt idx="1">
                  <c:v>1.8301109261815718</c:v>
                </c:pt>
                <c:pt idx="2">
                  <c:v>17.552353381436902</c:v>
                </c:pt>
                <c:pt idx="3">
                  <c:v>17.319604991957128</c:v>
                </c:pt>
                <c:pt idx="4">
                  <c:v>-1.7546594934103599E-2</c:v>
                </c:pt>
                <c:pt idx="5">
                  <c:v>19.853861445046881</c:v>
                </c:pt>
                <c:pt idx="6">
                  <c:v>2.2517839863196665</c:v>
                </c:pt>
                <c:pt idx="7">
                  <c:v>5.485900273651767</c:v>
                </c:pt>
                <c:pt idx="8">
                  <c:v>6.7570229445291563</c:v>
                </c:pt>
                <c:pt idx="9">
                  <c:v>-3.285202094144124</c:v>
                </c:pt>
                <c:pt idx="10">
                  <c:v>-2.7147590632238927</c:v>
                </c:pt>
                <c:pt idx="11">
                  <c:v>-2.3094736871416277</c:v>
                </c:pt>
                <c:pt idx="12">
                  <c:v>-4.0603782946309401</c:v>
                </c:pt>
                <c:pt idx="13">
                  <c:v>-1.8411218332452295</c:v>
                </c:pt>
                <c:pt idx="14">
                  <c:v>3.005183029264491</c:v>
                </c:pt>
                <c:pt idx="15">
                  <c:v>4.2744718068295162</c:v>
                </c:pt>
                <c:pt idx="16">
                  <c:v>-0.67643328709049433</c:v>
                </c:pt>
                <c:pt idx="17">
                  <c:v>4.0752082112176735</c:v>
                </c:pt>
                <c:pt idx="18">
                  <c:v>4.5911135423678084</c:v>
                </c:pt>
                <c:pt idx="19">
                  <c:v>-11.173827452638008</c:v>
                </c:pt>
                <c:pt idx="20">
                  <c:v>9.8979793541033025</c:v>
                </c:pt>
                <c:pt idx="21">
                  <c:v>-11.346396389324765</c:v>
                </c:pt>
                <c:pt idx="22">
                  <c:v>-0.64004358914930837</c:v>
                </c:pt>
                <c:pt idx="23">
                  <c:v>3.9569821231247637</c:v>
                </c:pt>
                <c:pt idx="24">
                  <c:v>-6.6730679531065373</c:v>
                </c:pt>
                <c:pt idx="25">
                  <c:v>13.899878772992814</c:v>
                </c:pt>
                <c:pt idx="26">
                  <c:v>-6.3429807122322153</c:v>
                </c:pt>
                <c:pt idx="27">
                  <c:v>3.4898609378152923</c:v>
                </c:pt>
                <c:pt idx="28">
                  <c:v>3.3164265673636617</c:v>
                </c:pt>
                <c:pt idx="29">
                  <c:v>-8.9548691848301498</c:v>
                </c:pt>
                <c:pt idx="30">
                  <c:v>-2.962153574307369</c:v>
                </c:pt>
                <c:pt idx="31">
                  <c:v>-13.766530558787016</c:v>
                </c:pt>
                <c:pt idx="32">
                  <c:v>-9.2657919014222934</c:v>
                </c:pt>
                <c:pt idx="33">
                  <c:v>4.5026580976571751</c:v>
                </c:pt>
                <c:pt idx="34">
                  <c:v>-1.2833009121552164</c:v>
                </c:pt>
                <c:pt idx="35">
                  <c:v>13.858528083438969</c:v>
                </c:pt>
                <c:pt idx="36">
                  <c:v>6.3772039886311971</c:v>
                </c:pt>
                <c:pt idx="37">
                  <c:v>5.0797136041671909</c:v>
                </c:pt>
                <c:pt idx="38">
                  <c:v>14.041371117254009</c:v>
                </c:pt>
                <c:pt idx="39">
                  <c:v>-8.8997241330846304</c:v>
                </c:pt>
                <c:pt idx="40">
                  <c:v>0.72194518275179309</c:v>
                </c:pt>
                <c:pt idx="41">
                  <c:v>-0.49476895408938626</c:v>
                </c:pt>
                <c:pt idx="42">
                  <c:v>-3.949745020620965</c:v>
                </c:pt>
                <c:pt idx="43">
                  <c:v>12.747769143563993</c:v>
                </c:pt>
                <c:pt idx="44">
                  <c:v>5.5500981903622959</c:v>
                </c:pt>
                <c:pt idx="45">
                  <c:v>3.9388691861366842</c:v>
                </c:pt>
                <c:pt idx="46">
                  <c:v>-4.6539829157482115</c:v>
                </c:pt>
                <c:pt idx="47">
                  <c:v>5.8214356150883217</c:v>
                </c:pt>
                <c:pt idx="48">
                  <c:v>5.5046999590653511</c:v>
                </c:pt>
                <c:pt idx="49">
                  <c:v>-0.20752687256245794</c:v>
                </c:pt>
                <c:pt idx="50">
                  <c:v>15.926028684475524</c:v>
                </c:pt>
                <c:pt idx="51">
                  <c:v>7.1086787387116823</c:v>
                </c:pt>
                <c:pt idx="52">
                  <c:v>9.5933712703194942</c:v>
                </c:pt>
                <c:pt idx="53">
                  <c:v>14.125258770325132</c:v>
                </c:pt>
                <c:pt idx="54">
                  <c:v>10.06312899712194</c:v>
                </c:pt>
                <c:pt idx="55">
                  <c:v>4.5220387328623879</c:v>
                </c:pt>
                <c:pt idx="56">
                  <c:v>5.4189656807690056</c:v>
                </c:pt>
                <c:pt idx="57">
                  <c:v>6.9025715314548819</c:v>
                </c:pt>
                <c:pt idx="58">
                  <c:v>-0.59675469954016958</c:v>
                </c:pt>
                <c:pt idx="59">
                  <c:v>7.0600878145888224</c:v>
                </c:pt>
                <c:pt idx="60">
                  <c:v>-1.3654893109057875</c:v>
                </c:pt>
                <c:pt idx="61">
                  <c:v>0.92184483823978258</c:v>
                </c:pt>
                <c:pt idx="62">
                  <c:v>7.906254885865649</c:v>
                </c:pt>
                <c:pt idx="63">
                  <c:v>-7.5098255955992954</c:v>
                </c:pt>
                <c:pt idx="64">
                  <c:v>6.3597231378967223</c:v>
                </c:pt>
                <c:pt idx="65">
                  <c:v>-4.4294322780649376</c:v>
                </c:pt>
                <c:pt idx="66">
                  <c:v>-4.275263566567844</c:v>
                </c:pt>
                <c:pt idx="67">
                  <c:v>10.175096505101532</c:v>
                </c:pt>
                <c:pt idx="68">
                  <c:v>-5.2288340563306228</c:v>
                </c:pt>
                <c:pt idx="69">
                  <c:v>1.7903807352581236</c:v>
                </c:pt>
                <c:pt idx="70">
                  <c:v>4.8453148384091538</c:v>
                </c:pt>
                <c:pt idx="71">
                  <c:v>2.0215447161300748</c:v>
                </c:pt>
                <c:pt idx="72">
                  <c:v>14.232712526686853</c:v>
                </c:pt>
                <c:pt idx="73">
                  <c:v>2.9772552688531739</c:v>
                </c:pt>
                <c:pt idx="74">
                  <c:v>5.7911489167903119</c:v>
                </c:pt>
                <c:pt idx="75">
                  <c:v>-5.1871386371364796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D-4714-9C80-AE93BEB0DBE5}"/>
            </c:ext>
          </c:extLst>
        </c:ser>
        <c:ser>
          <c:idx val="2"/>
          <c:order val="2"/>
          <c:tx>
            <c:strRef>
              <c:f>'Taux croissance_PIB_Trim_CHainé'!$A$23</c:f>
              <c:strCache>
                <c:ptCount val="1"/>
                <c:pt idx="0">
                  <c:v>Secteur tertiaire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'Taux croissance_PIB_Trim_CHainé'!$B$5:$CB$5</c:f>
              <c:strCache>
                <c:ptCount val="79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</c:strCache>
            </c:strRef>
          </c:cat>
          <c:val>
            <c:numRef>
              <c:f>'Taux croissance_PIB_Trim_CHainé'!$B$23:$CB$23</c:f>
              <c:numCache>
                <c:formatCode>0.00</c:formatCode>
                <c:ptCount val="79"/>
                <c:pt idx="0">
                  <c:v>2.8180313815398428</c:v>
                </c:pt>
                <c:pt idx="1">
                  <c:v>2.8753939411977125</c:v>
                </c:pt>
                <c:pt idx="2">
                  <c:v>9.3725470335763497</c:v>
                </c:pt>
                <c:pt idx="3">
                  <c:v>9.9800482184114969</c:v>
                </c:pt>
                <c:pt idx="4">
                  <c:v>10.488612645355143</c:v>
                </c:pt>
                <c:pt idx="5">
                  <c:v>10.170613831258212</c:v>
                </c:pt>
                <c:pt idx="6">
                  <c:v>8.4422968382620525</c:v>
                </c:pt>
                <c:pt idx="7">
                  <c:v>9.897752218134892</c:v>
                </c:pt>
                <c:pt idx="8">
                  <c:v>12.468757847943746</c:v>
                </c:pt>
                <c:pt idx="9">
                  <c:v>9.0261218563832948</c:v>
                </c:pt>
                <c:pt idx="10">
                  <c:v>7.3777490490266384</c:v>
                </c:pt>
                <c:pt idx="11">
                  <c:v>4.940903480430836</c:v>
                </c:pt>
                <c:pt idx="12">
                  <c:v>4.9587492044146142</c:v>
                </c:pt>
                <c:pt idx="13">
                  <c:v>10.812442779201703</c:v>
                </c:pt>
                <c:pt idx="14">
                  <c:v>12.162104626724712</c:v>
                </c:pt>
                <c:pt idx="15">
                  <c:v>2.7066451403758851</c:v>
                </c:pt>
                <c:pt idx="16">
                  <c:v>0.89349089907122536</c:v>
                </c:pt>
                <c:pt idx="17">
                  <c:v>-2.5952237113940679</c:v>
                </c:pt>
                <c:pt idx="18">
                  <c:v>-0.55999814969401873</c:v>
                </c:pt>
                <c:pt idx="19">
                  <c:v>7.67012094359798</c:v>
                </c:pt>
                <c:pt idx="20">
                  <c:v>5.812684201693652</c:v>
                </c:pt>
                <c:pt idx="21">
                  <c:v>12.551822834442671</c:v>
                </c:pt>
                <c:pt idx="22">
                  <c:v>13.778659696521123</c:v>
                </c:pt>
                <c:pt idx="23">
                  <c:v>14.272339110655018</c:v>
                </c:pt>
                <c:pt idx="24">
                  <c:v>12.044720396907248</c:v>
                </c:pt>
                <c:pt idx="25">
                  <c:v>9.8982682188850859</c:v>
                </c:pt>
                <c:pt idx="26">
                  <c:v>8.7090191830140782</c:v>
                </c:pt>
                <c:pt idx="27">
                  <c:v>6.2590630581450979</c:v>
                </c:pt>
                <c:pt idx="28">
                  <c:v>-0.32107562359536823</c:v>
                </c:pt>
                <c:pt idx="29">
                  <c:v>-6.1298491456171273</c:v>
                </c:pt>
                <c:pt idx="30">
                  <c:v>-1.3068963192487737</c:v>
                </c:pt>
                <c:pt idx="31">
                  <c:v>-5.148623442137934</c:v>
                </c:pt>
                <c:pt idx="32">
                  <c:v>0.38956381434505083</c:v>
                </c:pt>
                <c:pt idx="33">
                  <c:v>14.451404762146613</c:v>
                </c:pt>
                <c:pt idx="34">
                  <c:v>5.1332260075235947</c:v>
                </c:pt>
                <c:pt idx="35">
                  <c:v>5.3142724692625043</c:v>
                </c:pt>
                <c:pt idx="36">
                  <c:v>5.2039358798910307</c:v>
                </c:pt>
                <c:pt idx="37">
                  <c:v>5.5189565411463581</c:v>
                </c:pt>
                <c:pt idx="38">
                  <c:v>4.9739058201536235</c:v>
                </c:pt>
                <c:pt idx="39">
                  <c:v>6.8164860238494107</c:v>
                </c:pt>
                <c:pt idx="40">
                  <c:v>8.6240356462925725</c:v>
                </c:pt>
                <c:pt idx="41">
                  <c:v>1.5657041267732597</c:v>
                </c:pt>
                <c:pt idx="42">
                  <c:v>7.1518288259303064</c:v>
                </c:pt>
                <c:pt idx="43">
                  <c:v>10.519794300023232</c:v>
                </c:pt>
                <c:pt idx="44">
                  <c:v>9.0558713664194546</c:v>
                </c:pt>
                <c:pt idx="45">
                  <c:v>8.3196762225721912</c:v>
                </c:pt>
                <c:pt idx="46">
                  <c:v>5.4215396722129938</c:v>
                </c:pt>
                <c:pt idx="47">
                  <c:v>2.2715888264797091</c:v>
                </c:pt>
                <c:pt idx="48">
                  <c:v>2.0518628406239747</c:v>
                </c:pt>
                <c:pt idx="49">
                  <c:v>2.438029200240055</c:v>
                </c:pt>
                <c:pt idx="50">
                  <c:v>2.2368223754232419</c:v>
                </c:pt>
                <c:pt idx="51">
                  <c:v>8.52149104791906</c:v>
                </c:pt>
                <c:pt idx="52">
                  <c:v>3.7371325343420692</c:v>
                </c:pt>
                <c:pt idx="53">
                  <c:v>-0.44659295088328443</c:v>
                </c:pt>
                <c:pt idx="54">
                  <c:v>7.6915331683711452</c:v>
                </c:pt>
                <c:pt idx="55">
                  <c:v>3.0331493421539069</c:v>
                </c:pt>
                <c:pt idx="56">
                  <c:v>5.7443851833612447</c:v>
                </c:pt>
                <c:pt idx="57">
                  <c:v>6.0635169388214782</c:v>
                </c:pt>
                <c:pt idx="58">
                  <c:v>2.6771611707829379</c:v>
                </c:pt>
                <c:pt idx="59">
                  <c:v>6.8610294744674505</c:v>
                </c:pt>
                <c:pt idx="60">
                  <c:v>3.0211510393375107</c:v>
                </c:pt>
                <c:pt idx="61">
                  <c:v>-1.3655683198462887</c:v>
                </c:pt>
                <c:pt idx="62">
                  <c:v>0.92992926813624255</c:v>
                </c:pt>
                <c:pt idx="63">
                  <c:v>1.5775523135969527</c:v>
                </c:pt>
                <c:pt idx="64">
                  <c:v>8.5145582346044524</c:v>
                </c:pt>
                <c:pt idx="65">
                  <c:v>6.6382258970669517</c:v>
                </c:pt>
                <c:pt idx="66">
                  <c:v>8.4922642183196793</c:v>
                </c:pt>
                <c:pt idx="67">
                  <c:v>7.3768062884856267</c:v>
                </c:pt>
                <c:pt idx="68">
                  <c:v>3.9088118806246852</c:v>
                </c:pt>
                <c:pt idx="69">
                  <c:v>4.8061961733361525</c:v>
                </c:pt>
                <c:pt idx="70">
                  <c:v>1.060569306159187</c:v>
                </c:pt>
                <c:pt idx="71">
                  <c:v>-0.79256760933615888</c:v>
                </c:pt>
                <c:pt idx="72">
                  <c:v>4.6849744767635482</c:v>
                </c:pt>
                <c:pt idx="73">
                  <c:v>6.6882222993229545</c:v>
                </c:pt>
                <c:pt idx="74">
                  <c:v>7.1671785427806389</c:v>
                </c:pt>
                <c:pt idx="75">
                  <c:v>5.5302101744701959</c:v>
                </c:pt>
                <c:pt idx="76">
                  <c:v>5.5122653736435545</c:v>
                </c:pt>
                <c:pt idx="77">
                  <c:v>5.6652215021304242</c:v>
                </c:pt>
                <c:pt idx="78">
                  <c:v>5.1509189554411527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D-4714-9C80-AE93BEB0DBE5}"/>
            </c:ext>
          </c:extLst>
        </c:ser>
        <c:ser>
          <c:idx val="3"/>
          <c:order val="3"/>
          <c:tx>
            <c:strRef>
              <c:f>'Taux croissance_PIB_Trim_CHainé'!$A$35</c:f>
              <c:strCache>
                <c:ptCount val="1"/>
                <c:pt idx="0">
                  <c:v> PIB 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'Taux croissance_PIB_Trim_CHainé'!$B$5:$CB$5</c:f>
              <c:strCache>
                <c:ptCount val="79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</c:strCache>
            </c:strRef>
          </c:cat>
          <c:val>
            <c:numRef>
              <c:f>'Taux croissance_PIB_Trim_CHainé'!$B$35:$CB$35</c:f>
              <c:numCache>
                <c:formatCode>_-* #\ ##0.0_-;\-* #\ ##0.0_-;_-* "-"??_-;_-@_-</c:formatCode>
                <c:ptCount val="79"/>
                <c:pt idx="0">
                  <c:v>2.6848483571735748</c:v>
                </c:pt>
                <c:pt idx="1">
                  <c:v>4.3187508131637742</c:v>
                </c:pt>
                <c:pt idx="2">
                  <c:v>12.456081094534621</c:v>
                </c:pt>
                <c:pt idx="3">
                  <c:v>9.2514587450202246</c:v>
                </c:pt>
                <c:pt idx="4">
                  <c:v>6.5290584101596938</c:v>
                </c:pt>
                <c:pt idx="5">
                  <c:v>9.8651226832334959</c:v>
                </c:pt>
                <c:pt idx="6">
                  <c:v>3.8256415067235316</c:v>
                </c:pt>
                <c:pt idx="7">
                  <c:v>6.9457320317596549</c:v>
                </c:pt>
                <c:pt idx="8">
                  <c:v>8.832705752980651</c:v>
                </c:pt>
                <c:pt idx="9">
                  <c:v>2.7100196126844667</c:v>
                </c:pt>
                <c:pt idx="10">
                  <c:v>3.006850979747</c:v>
                </c:pt>
                <c:pt idx="11">
                  <c:v>2.0531991131830463</c:v>
                </c:pt>
                <c:pt idx="12">
                  <c:v>-0.26153432910126506</c:v>
                </c:pt>
                <c:pt idx="13">
                  <c:v>7.8626985662822113</c:v>
                </c:pt>
                <c:pt idx="14">
                  <c:v>12.834328670408567</c:v>
                </c:pt>
                <c:pt idx="15">
                  <c:v>3.4904494566885269</c:v>
                </c:pt>
                <c:pt idx="16">
                  <c:v>3.083507643981509</c:v>
                </c:pt>
                <c:pt idx="17">
                  <c:v>5.8363020943358324</c:v>
                </c:pt>
                <c:pt idx="18">
                  <c:v>6.0048874716225775</c:v>
                </c:pt>
                <c:pt idx="19">
                  <c:v>2.8035221946541622</c:v>
                </c:pt>
                <c:pt idx="20">
                  <c:v>7.5779646528589373</c:v>
                </c:pt>
                <c:pt idx="21">
                  <c:v>3.6582523004673906</c:v>
                </c:pt>
                <c:pt idx="22">
                  <c:v>7.8767484004117705</c:v>
                </c:pt>
                <c:pt idx="23">
                  <c:v>8.7930082077939389</c:v>
                </c:pt>
                <c:pt idx="24">
                  <c:v>4.0582233228075193</c:v>
                </c:pt>
                <c:pt idx="25">
                  <c:v>7.0556192491020964</c:v>
                </c:pt>
                <c:pt idx="26">
                  <c:v>0.9514281492342791</c:v>
                </c:pt>
                <c:pt idx="27">
                  <c:v>4.8208030638046573</c:v>
                </c:pt>
                <c:pt idx="28">
                  <c:v>-1.2445057850232089</c:v>
                </c:pt>
                <c:pt idx="29">
                  <c:v>-1.3253049330914868</c:v>
                </c:pt>
                <c:pt idx="30">
                  <c:v>5.8708850217839004</c:v>
                </c:pt>
                <c:pt idx="31">
                  <c:v>-7.5434599250981504</c:v>
                </c:pt>
                <c:pt idx="32">
                  <c:v>-1.4672243761520987</c:v>
                </c:pt>
                <c:pt idx="33">
                  <c:v>5.04399678696279</c:v>
                </c:pt>
                <c:pt idx="34">
                  <c:v>-0.76505730675724415</c:v>
                </c:pt>
                <c:pt idx="35">
                  <c:v>7.3451305079621276</c:v>
                </c:pt>
                <c:pt idx="36">
                  <c:v>6.4905231795255869</c:v>
                </c:pt>
                <c:pt idx="37">
                  <c:v>8.1979323236216253</c:v>
                </c:pt>
                <c:pt idx="38">
                  <c:v>10.465545385106934</c:v>
                </c:pt>
                <c:pt idx="39">
                  <c:v>3.8814656165459205</c:v>
                </c:pt>
                <c:pt idx="40">
                  <c:v>6.3199568356930413</c:v>
                </c:pt>
                <c:pt idx="41">
                  <c:v>3.7096250544855325</c:v>
                </c:pt>
                <c:pt idx="42">
                  <c:v>5.1110692216388198</c:v>
                </c:pt>
                <c:pt idx="43">
                  <c:v>9.6895559579402111</c:v>
                </c:pt>
                <c:pt idx="44">
                  <c:v>6.6244410867511094</c:v>
                </c:pt>
                <c:pt idx="45">
                  <c:v>7.1681099918045721</c:v>
                </c:pt>
                <c:pt idx="46">
                  <c:v>5.4510675807504461</c:v>
                </c:pt>
                <c:pt idx="47">
                  <c:v>4.9470940811218833</c:v>
                </c:pt>
                <c:pt idx="48">
                  <c:v>5.775793621242431</c:v>
                </c:pt>
                <c:pt idx="49">
                  <c:v>3.3858066094104133</c:v>
                </c:pt>
                <c:pt idx="50">
                  <c:v>5.3677148293338028</c:v>
                </c:pt>
                <c:pt idx="51">
                  <c:v>7.3799566963063112</c:v>
                </c:pt>
                <c:pt idx="52">
                  <c:v>4.0188654392098178</c:v>
                </c:pt>
                <c:pt idx="53">
                  <c:v>4.1093765401642335</c:v>
                </c:pt>
                <c:pt idx="54">
                  <c:v>7.3492970317469819</c:v>
                </c:pt>
                <c:pt idx="55">
                  <c:v>2.9813013294924584</c:v>
                </c:pt>
                <c:pt idx="56">
                  <c:v>5.1279793678028485</c:v>
                </c:pt>
                <c:pt idx="57">
                  <c:v>6.2238314888446444</c:v>
                </c:pt>
                <c:pt idx="58">
                  <c:v>3.3478980921561208</c:v>
                </c:pt>
                <c:pt idx="59">
                  <c:v>5.8846199692336398</c:v>
                </c:pt>
                <c:pt idx="60">
                  <c:v>0.31795177642546246</c:v>
                </c:pt>
                <c:pt idx="61">
                  <c:v>-1.6763843494989161</c:v>
                </c:pt>
                <c:pt idx="62">
                  <c:v>6.2018898631110986E-3</c:v>
                </c:pt>
                <c:pt idx="63">
                  <c:v>-3.5944620617305634</c:v>
                </c:pt>
                <c:pt idx="64">
                  <c:v>4.7290660374546656</c:v>
                </c:pt>
                <c:pt idx="65">
                  <c:v>0.46930797773356847</c:v>
                </c:pt>
                <c:pt idx="66">
                  <c:v>0.53302242808026534</c:v>
                </c:pt>
                <c:pt idx="67">
                  <c:v>7.5672563843854679</c:v>
                </c:pt>
                <c:pt idx="68">
                  <c:v>1.2410767417631918</c:v>
                </c:pt>
                <c:pt idx="69">
                  <c:v>5.283307158316064</c:v>
                </c:pt>
                <c:pt idx="70">
                  <c:v>5.7450263076938235</c:v>
                </c:pt>
                <c:pt idx="71">
                  <c:v>1.9559117023966177</c:v>
                </c:pt>
                <c:pt idx="72">
                  <c:v>1.8816274388352872</c:v>
                </c:pt>
                <c:pt idx="73">
                  <c:v>5.7979936208266247</c:v>
                </c:pt>
                <c:pt idx="74">
                  <c:v>8.5072718753169916</c:v>
                </c:pt>
                <c:pt idx="75">
                  <c:v>-2.1335338946829596</c:v>
                </c:pt>
                <c:pt idx="76">
                  <c:v>2.6880957318335286</c:v>
                </c:pt>
                <c:pt idx="77">
                  <c:v>5.4892916999549568</c:v>
                </c:pt>
                <c:pt idx="78">
                  <c:v>3.9245782368949156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A3D-4714-9C80-AE93BEB0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779408"/>
        <c:axId val="1355352928"/>
        <c:extLst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00"/>
        <c:noMultiLvlLbl val="0"/>
      </c:catAx>
      <c:valAx>
        <c:axId val="13553529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779408"/>
        <c:crosses val="autoZero"/>
        <c:crossBetween val="between"/>
      </c:valAx>
      <c:spPr>
        <a:solidFill>
          <a:schemeClr val="bg2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133350</xdr:colOff>
      <xdr:row>17</xdr:row>
      <xdr:rowOff>177800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0DA180-0BF3-4FCD-95FC-3FDA2BBD7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21</xdr:row>
      <xdr:rowOff>31750</xdr:rowOff>
    </xdr:from>
    <xdr:to>
      <xdr:col>15</xdr:col>
      <xdr:colOff>19050</xdr:colOff>
      <xdr:row>44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9A4F4CC-34E7-4E84-A4FA-115DE09C6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29066-B01A-4D4B-A36C-FCAD893D8233}">
  <dimension ref="A1:CF35"/>
  <sheetViews>
    <sheetView zoomScale="110" zoomScaleNormal="110" workbookViewId="0">
      <pane xSplit="1" ySplit="5" topLeftCell="BU6" activePane="bottomRight" state="frozen"/>
      <selection activeCell="A2" sqref="A2"/>
      <selection pane="topRight" activeCell="A2" sqref="A2"/>
      <selection pane="bottomLeft" activeCell="A2" sqref="A2"/>
      <selection pane="bottomRight" activeCell="CB5" sqref="CB5:CF5"/>
    </sheetView>
  </sheetViews>
  <sheetFormatPr baseColWidth="10" defaultRowHeight="14.5" x14ac:dyDescent="0.35"/>
  <cols>
    <col min="1" max="1" width="35.1796875" customWidth="1"/>
    <col min="2" max="81" width="8.6328125" customWidth="1"/>
  </cols>
  <sheetData>
    <row r="1" spans="1:84" ht="29" customHeight="1" x14ac:dyDescent="0.35">
      <c r="A1" s="15" t="s">
        <v>118</v>
      </c>
    </row>
    <row r="2" spans="1:84" x14ac:dyDescent="0.35">
      <c r="A2" s="15"/>
    </row>
    <row r="5" spans="1:84" x14ac:dyDescent="0.35">
      <c r="A5" s="4" t="s">
        <v>0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s="4" t="s">
        <v>40</v>
      </c>
      <c r="K5" s="4" t="s">
        <v>41</v>
      </c>
      <c r="L5" s="4" t="s">
        <v>42</v>
      </c>
      <c r="M5" s="4" t="s">
        <v>43</v>
      </c>
      <c r="N5" s="4" t="s">
        <v>44</v>
      </c>
      <c r="O5" s="4" t="s">
        <v>45</v>
      </c>
      <c r="P5" s="4" t="s">
        <v>46</v>
      </c>
      <c r="Q5" s="4" t="s">
        <v>47</v>
      </c>
      <c r="R5" s="4" t="s">
        <v>48</v>
      </c>
      <c r="S5" s="4" t="s">
        <v>49</v>
      </c>
      <c r="T5" s="4" t="s">
        <v>50</v>
      </c>
      <c r="U5" s="4" t="s">
        <v>51</v>
      </c>
      <c r="V5" s="4" t="s">
        <v>52</v>
      </c>
      <c r="W5" s="4" t="s">
        <v>53</v>
      </c>
      <c r="X5" s="4" t="s">
        <v>54</v>
      </c>
      <c r="Y5" s="4" t="s">
        <v>55</v>
      </c>
      <c r="Z5" s="4" t="s">
        <v>56</v>
      </c>
      <c r="AA5" s="4" t="s">
        <v>57</v>
      </c>
      <c r="AB5" s="4" t="s">
        <v>58</v>
      </c>
      <c r="AC5" s="4" t="s">
        <v>59</v>
      </c>
      <c r="AD5" s="4" t="s">
        <v>60</v>
      </c>
      <c r="AE5" s="4" t="s">
        <v>61</v>
      </c>
      <c r="AF5" s="4" t="s">
        <v>62</v>
      </c>
      <c r="AG5" s="4" t="s">
        <v>63</v>
      </c>
      <c r="AH5" s="4" t="s">
        <v>64</v>
      </c>
      <c r="AI5" s="4" t="s">
        <v>65</v>
      </c>
      <c r="AJ5" s="4" t="s">
        <v>66</v>
      </c>
      <c r="AK5" s="4" t="s">
        <v>67</v>
      </c>
      <c r="AL5" s="4" t="s">
        <v>68</v>
      </c>
      <c r="AM5" s="4" t="s">
        <v>69</v>
      </c>
      <c r="AN5" s="4" t="s">
        <v>70</v>
      </c>
      <c r="AO5" s="4" t="s">
        <v>71</v>
      </c>
      <c r="AP5" s="4" t="s">
        <v>72</v>
      </c>
      <c r="AQ5" s="4" t="s">
        <v>73</v>
      </c>
      <c r="AR5" s="4" t="s">
        <v>74</v>
      </c>
      <c r="AS5" s="4" t="s">
        <v>75</v>
      </c>
      <c r="AT5" s="4" t="s">
        <v>76</v>
      </c>
      <c r="AU5" s="4" t="s">
        <v>77</v>
      </c>
      <c r="AV5" s="4" t="s">
        <v>78</v>
      </c>
      <c r="AW5" s="4" t="s">
        <v>79</v>
      </c>
      <c r="AX5" s="4" t="s">
        <v>80</v>
      </c>
      <c r="AY5" s="4" t="s">
        <v>81</v>
      </c>
      <c r="AZ5" s="4" t="s">
        <v>82</v>
      </c>
      <c r="BA5" s="4" t="s">
        <v>83</v>
      </c>
      <c r="BB5" s="4" t="s">
        <v>84</v>
      </c>
      <c r="BC5" s="4" t="s">
        <v>85</v>
      </c>
      <c r="BD5" s="4" t="s">
        <v>86</v>
      </c>
      <c r="BE5" s="4" t="s">
        <v>87</v>
      </c>
      <c r="BF5" s="4" t="s">
        <v>88</v>
      </c>
      <c r="BG5" s="4" t="s">
        <v>89</v>
      </c>
      <c r="BH5" s="4" t="s">
        <v>90</v>
      </c>
      <c r="BI5" s="4" t="s">
        <v>91</v>
      </c>
      <c r="BJ5" s="4" t="s">
        <v>92</v>
      </c>
      <c r="BK5" s="4" t="s">
        <v>93</v>
      </c>
      <c r="BL5" s="4" t="s">
        <v>94</v>
      </c>
      <c r="BM5" s="4" t="s">
        <v>95</v>
      </c>
      <c r="BN5" s="4" t="s">
        <v>96</v>
      </c>
      <c r="BO5" s="4" t="s">
        <v>97</v>
      </c>
      <c r="BP5" s="4" t="s">
        <v>98</v>
      </c>
      <c r="BQ5" s="4" t="s">
        <v>99</v>
      </c>
      <c r="BR5" s="4" t="s">
        <v>100</v>
      </c>
      <c r="BS5" s="4" t="s">
        <v>101</v>
      </c>
      <c r="BT5" s="4" t="s">
        <v>102</v>
      </c>
      <c r="BU5" s="4" t="s">
        <v>103</v>
      </c>
      <c r="BV5" s="4" t="s">
        <v>104</v>
      </c>
      <c r="BW5" s="4" t="s">
        <v>105</v>
      </c>
      <c r="BX5" s="4" t="s">
        <v>106</v>
      </c>
      <c r="BY5" s="4" t="s">
        <v>107</v>
      </c>
      <c r="BZ5" s="4" t="s">
        <v>108</v>
      </c>
      <c r="CA5" s="4" t="s">
        <v>109</v>
      </c>
      <c r="CB5" s="4" t="s">
        <v>110</v>
      </c>
      <c r="CC5" s="4" t="s">
        <v>111</v>
      </c>
      <c r="CD5" s="4" t="s">
        <v>121</v>
      </c>
      <c r="CE5" s="4" t="s">
        <v>122</v>
      </c>
      <c r="CF5" s="4" t="s">
        <v>123</v>
      </c>
    </row>
    <row r="6" spans="1:84" x14ac:dyDescent="0.35">
      <c r="A6" s="2" t="s">
        <v>1</v>
      </c>
      <c r="B6" s="3">
        <v>212.75899115452478</v>
      </c>
      <c r="C6" s="3">
        <v>411.58805443702477</v>
      </c>
      <c r="D6" s="3">
        <v>571.11196059836573</v>
      </c>
      <c r="E6" s="3">
        <v>255.24615494307579</v>
      </c>
      <c r="F6" s="3">
        <v>219.44522887702325</v>
      </c>
      <c r="G6" s="3">
        <v>445.89621745474057</v>
      </c>
      <c r="H6" s="3">
        <v>625.19847212602394</v>
      </c>
      <c r="I6" s="3">
        <v>268.59770099945013</v>
      </c>
      <c r="J6" s="3">
        <v>240.07554340045152</v>
      </c>
      <c r="K6" s="3">
        <v>455.77859949475612</v>
      </c>
      <c r="L6" s="3">
        <v>623.75036815688679</v>
      </c>
      <c r="M6" s="3">
        <v>280.60161597647925</v>
      </c>
      <c r="N6" s="3">
        <v>244.15801299745701</v>
      </c>
      <c r="O6" s="3">
        <v>461.33517367791637</v>
      </c>
      <c r="P6" s="3">
        <v>659.77698543626104</v>
      </c>
      <c r="Q6" s="3">
        <v>291.18532568514399</v>
      </c>
      <c r="R6" s="3">
        <v>254.29174168433991</v>
      </c>
      <c r="S6" s="3">
        <v>545.46503988127745</v>
      </c>
      <c r="T6" s="3">
        <v>813.52565491970245</v>
      </c>
      <c r="U6" s="3">
        <v>304.43727953054406</v>
      </c>
      <c r="V6" s="3">
        <v>262.07746235152922</v>
      </c>
      <c r="W6" s="3">
        <v>604.42348808577947</v>
      </c>
      <c r="X6" s="3">
        <v>868.40426487237437</v>
      </c>
      <c r="Y6" s="3">
        <v>320.68337819866895</v>
      </c>
      <c r="Z6" s="3">
        <v>278.9476251337187</v>
      </c>
      <c r="AA6" s="3">
        <v>655.97605061611841</v>
      </c>
      <c r="AB6" s="3">
        <v>970.9451107118964</v>
      </c>
      <c r="AC6" s="3">
        <v>350.77605418626632</v>
      </c>
      <c r="AD6" s="3">
        <v>286.75031517092253</v>
      </c>
      <c r="AE6" s="3">
        <v>633.15490126061695</v>
      </c>
      <c r="AF6" s="3">
        <v>923.27783293338973</v>
      </c>
      <c r="AG6" s="3">
        <v>354.55638812984324</v>
      </c>
      <c r="AH6" s="3">
        <v>287.70232631148843</v>
      </c>
      <c r="AI6" s="3">
        <v>700.34223962166584</v>
      </c>
      <c r="AJ6" s="3">
        <v>1055.8953661630817</v>
      </c>
      <c r="AK6" s="3">
        <v>369.909365567127</v>
      </c>
      <c r="AL6" s="3">
        <v>301.54365319533872</v>
      </c>
      <c r="AM6" s="3">
        <v>659.03775079693185</v>
      </c>
      <c r="AN6" s="3">
        <v>979.92947572469041</v>
      </c>
      <c r="AO6" s="3">
        <v>376.47492688769358</v>
      </c>
      <c r="AP6" s="3">
        <v>331.98376591529211</v>
      </c>
      <c r="AQ6" s="3">
        <v>762.87569920378974</v>
      </c>
      <c r="AR6" s="3">
        <v>1135.0000718696228</v>
      </c>
      <c r="AS6" s="3">
        <v>437.88063748022631</v>
      </c>
      <c r="AT6" s="3">
        <v>350.04576428468363</v>
      </c>
      <c r="AU6" s="3">
        <v>815.91913214350586</v>
      </c>
      <c r="AV6" s="3">
        <v>1209.9830286015595</v>
      </c>
      <c r="AW6" s="3">
        <v>436.31907497025253</v>
      </c>
      <c r="AX6" s="3">
        <v>354.56853631700659</v>
      </c>
      <c r="AY6" s="3">
        <v>863.81693876510064</v>
      </c>
      <c r="AZ6" s="3">
        <v>1294.8561187785374</v>
      </c>
      <c r="BA6" s="3">
        <v>474.51240613935624</v>
      </c>
      <c r="BB6" s="3">
        <v>396.76045463319474</v>
      </c>
      <c r="BC6" s="3">
        <v>905.04911222103158</v>
      </c>
      <c r="BD6" s="3">
        <v>1341.35995402247</v>
      </c>
      <c r="BE6" s="3">
        <v>514.46511305330978</v>
      </c>
      <c r="BF6" s="3">
        <v>413.65893888921607</v>
      </c>
      <c r="BG6" s="3">
        <v>972.24848766668617</v>
      </c>
      <c r="BH6" s="3">
        <v>1459.3174464797523</v>
      </c>
      <c r="BI6" s="3">
        <v>542.22002389517399</v>
      </c>
      <c r="BJ6" s="3">
        <v>425.29832823942144</v>
      </c>
      <c r="BK6" s="3">
        <v>999.5567726172635</v>
      </c>
      <c r="BL6" s="3">
        <v>1492.2717207084713</v>
      </c>
      <c r="BM6" s="3">
        <v>542.22033076639832</v>
      </c>
      <c r="BN6" s="3">
        <v>420.36654094677732</v>
      </c>
      <c r="BO6" s="3">
        <v>974.26831325237504</v>
      </c>
      <c r="BP6" s="3">
        <v>1454.2265130604699</v>
      </c>
      <c r="BQ6" s="3">
        <v>517.82249870578983</v>
      </c>
      <c r="BR6" s="3">
        <v>407.62167044578467</v>
      </c>
      <c r="BS6" s="3">
        <v>957.53254308285238</v>
      </c>
      <c r="BT6" s="3">
        <v>1413.8304688067667</v>
      </c>
      <c r="BU6" s="3">
        <v>537.87317992502517</v>
      </c>
      <c r="BV6" s="3">
        <v>425.10941164980619</v>
      </c>
      <c r="BW6" s="3">
        <v>1013.0486027381349</v>
      </c>
      <c r="BX6" s="3">
        <v>1519.0005971198352</v>
      </c>
      <c r="BY6" s="3">
        <v>570.27799152696127</v>
      </c>
      <c r="BZ6" s="3">
        <v>388.34171657802881</v>
      </c>
      <c r="CA6" s="3">
        <v>1059.8105346522382</v>
      </c>
      <c r="CB6" s="3">
        <v>1607.9624123489782</v>
      </c>
      <c r="CC6" s="3">
        <v>544.18711399620281</v>
      </c>
      <c r="CD6" s="3">
        <v>439.43082219395296</v>
      </c>
      <c r="CE6" s="3">
        <v>1130.4996149992444</v>
      </c>
      <c r="CF6" s="3">
        <v>1716.4645492386035</v>
      </c>
    </row>
    <row r="7" spans="1:84" x14ac:dyDescent="0.35">
      <c r="A7" s="4" t="s">
        <v>2</v>
      </c>
      <c r="B7" s="5">
        <v>7.4541192886448728</v>
      </c>
      <c r="C7" s="5">
        <v>238.67103810453264</v>
      </c>
      <c r="D7" s="5">
        <v>429.46436928904581</v>
      </c>
      <c r="E7" s="5">
        <v>61.757525818270778</v>
      </c>
      <c r="F7" s="5">
        <v>8.5199097000591397</v>
      </c>
      <c r="G7" s="5">
        <v>294.48430617640355</v>
      </c>
      <c r="H7" s="5">
        <v>526.26845428553747</v>
      </c>
      <c r="I7" s="5">
        <v>66.914422490693738</v>
      </c>
      <c r="J7" s="5">
        <v>8.1116905280191105</v>
      </c>
      <c r="K7" s="5">
        <v>256.65117160459982</v>
      </c>
      <c r="L7" s="5">
        <v>438.88130995798014</v>
      </c>
      <c r="M7" s="5">
        <v>58.94461012422358</v>
      </c>
      <c r="N7" s="5">
        <v>7.398547815537543</v>
      </c>
      <c r="O7" s="5">
        <v>254.21821997676133</v>
      </c>
      <c r="P7" s="5">
        <v>467.67078993492339</v>
      </c>
      <c r="Q7" s="5">
        <v>65.254528139947894</v>
      </c>
      <c r="R7" s="5">
        <v>8.6375254032667854</v>
      </c>
      <c r="S7" s="5">
        <v>306.20009422070893</v>
      </c>
      <c r="T7" s="5">
        <v>557.51731386234417</v>
      </c>
      <c r="U7" s="5">
        <v>71.797861826503819</v>
      </c>
      <c r="V7" s="5">
        <v>10.578292884312654</v>
      </c>
      <c r="W7" s="5">
        <v>340.26317680287769</v>
      </c>
      <c r="X7" s="5">
        <v>587.38912941474621</v>
      </c>
      <c r="Y7" s="5">
        <v>78.022973667801352</v>
      </c>
      <c r="Z7" s="5">
        <v>11.115790601331931</v>
      </c>
      <c r="AA7" s="5">
        <v>375.48788460943388</v>
      </c>
      <c r="AB7" s="5">
        <v>675.67544664204615</v>
      </c>
      <c r="AC7" s="5">
        <v>91.916105735059148</v>
      </c>
      <c r="AD7" s="5">
        <v>9.9055418423921964</v>
      </c>
      <c r="AE7" s="5">
        <v>341.68093775896114</v>
      </c>
      <c r="AF7" s="5">
        <v>619.78638730072646</v>
      </c>
      <c r="AG7" s="5">
        <v>82.840391382730886</v>
      </c>
      <c r="AH7" s="5">
        <v>11.340558215011095</v>
      </c>
      <c r="AI7" s="5">
        <v>384.7414336051944</v>
      </c>
      <c r="AJ7" s="5">
        <v>697.01220397945929</v>
      </c>
      <c r="AK7" s="5">
        <v>95.657728622859892</v>
      </c>
      <c r="AL7" s="5">
        <v>10.148870243261515</v>
      </c>
      <c r="AM7" s="5">
        <v>353.86100388666722</v>
      </c>
      <c r="AN7" s="5">
        <v>647.45661811781849</v>
      </c>
      <c r="AO7" s="5">
        <v>87.02894057924334</v>
      </c>
      <c r="AP7" s="5">
        <v>12.486049369552049</v>
      </c>
      <c r="AQ7" s="5">
        <v>425.40020525312843</v>
      </c>
      <c r="AR7" s="5">
        <v>766.32248953032001</v>
      </c>
      <c r="AS7" s="5">
        <v>102.66574898564112</v>
      </c>
      <c r="AT7" s="5">
        <v>14.072189159207888</v>
      </c>
      <c r="AU7" s="5">
        <v>477.1557168483435</v>
      </c>
      <c r="AV7" s="5">
        <v>855.07073458193724</v>
      </c>
      <c r="AW7" s="5">
        <v>114.23235941050967</v>
      </c>
      <c r="AX7" s="5">
        <v>14.895276502391425</v>
      </c>
      <c r="AY7" s="5">
        <v>504.9090082548683</v>
      </c>
      <c r="AZ7" s="5">
        <v>906.06079958968223</v>
      </c>
      <c r="BA7" s="5">
        <v>121.0569156530559</v>
      </c>
      <c r="BB7" s="5">
        <v>15.071999028554345</v>
      </c>
      <c r="BC7" s="5">
        <v>511.34907168705905</v>
      </c>
      <c r="BD7" s="5">
        <v>922.45445404608097</v>
      </c>
      <c r="BE7" s="5">
        <v>125.22534258571645</v>
      </c>
      <c r="BF7" s="5">
        <v>16.500911483986737</v>
      </c>
      <c r="BG7" s="5">
        <v>568.60367707478417</v>
      </c>
      <c r="BH7" s="5">
        <v>1032.2328460877466</v>
      </c>
      <c r="BI7" s="5">
        <v>138.53852398118025</v>
      </c>
      <c r="BJ7" s="5">
        <v>16.925494006876974</v>
      </c>
      <c r="BK7" s="5">
        <v>575.38601204910981</v>
      </c>
      <c r="BL7" s="5">
        <v>1039.3974375203697</v>
      </c>
      <c r="BM7" s="5">
        <v>141.10854663949041</v>
      </c>
      <c r="BN7" s="5">
        <v>16.781933303633437</v>
      </c>
      <c r="BO7" s="5">
        <v>578.38129973361526</v>
      </c>
      <c r="BP7" s="5">
        <v>1052.3145328804258</v>
      </c>
      <c r="BQ7" s="5">
        <v>142.07279877325499</v>
      </c>
      <c r="BR7" s="5">
        <v>15.465874191472622</v>
      </c>
      <c r="BS7" s="5">
        <v>529.4435481500002</v>
      </c>
      <c r="BT7" s="5">
        <v>958.80468648464944</v>
      </c>
      <c r="BU7" s="5">
        <v>129.38238863569103</v>
      </c>
      <c r="BV7" s="5">
        <v>17.039145902147876</v>
      </c>
      <c r="BW7" s="5">
        <v>582.86957063627824</v>
      </c>
      <c r="BX7" s="5">
        <v>1055.1268811984444</v>
      </c>
      <c r="BY7" s="5">
        <v>142.36952172896449</v>
      </c>
      <c r="BZ7" s="5">
        <v>17.010931733986482</v>
      </c>
      <c r="CA7" s="5">
        <v>582.26140467750758</v>
      </c>
      <c r="CB7" s="5">
        <v>1054.3830025559801</v>
      </c>
      <c r="CC7" s="5">
        <v>142.2782427822263</v>
      </c>
      <c r="CD7" s="5">
        <v>18.8576088934445</v>
      </c>
      <c r="CE7" s="5">
        <v>645.38011659948859</v>
      </c>
      <c r="CF7" s="5">
        <v>1168.5859450170944</v>
      </c>
    </row>
    <row r="8" spans="1:84" x14ac:dyDescent="0.35">
      <c r="A8" s="4" t="s">
        <v>3</v>
      </c>
      <c r="B8" s="5">
        <v>4.1783032789430301</v>
      </c>
      <c r="C8" s="5">
        <v>9.5603820250082396</v>
      </c>
      <c r="D8" s="5">
        <v>13.363835223564136</v>
      </c>
      <c r="E8" s="5">
        <v>4.7455898336424926</v>
      </c>
      <c r="F8" s="5">
        <v>3.092383485774854</v>
      </c>
      <c r="G8" s="5">
        <v>6.6432894851443116</v>
      </c>
      <c r="H8" s="5">
        <v>9.5227274194750837</v>
      </c>
      <c r="I8" s="5">
        <v>5.009742609766862</v>
      </c>
      <c r="J8" s="5">
        <v>5.926898690224184</v>
      </c>
      <c r="K8" s="5">
        <v>12.459556803608866</v>
      </c>
      <c r="L8" s="5">
        <v>19.863009428261179</v>
      </c>
      <c r="M8" s="5">
        <v>8.182008271472883</v>
      </c>
      <c r="N8" s="5">
        <v>7.9218887772523638</v>
      </c>
      <c r="O8" s="5">
        <v>7.1895250901352039</v>
      </c>
      <c r="P8" s="5">
        <v>13.872377523546112</v>
      </c>
      <c r="Q8" s="5">
        <v>8.7794869119961501</v>
      </c>
      <c r="R8" s="5">
        <v>13.363024097516721</v>
      </c>
      <c r="S8" s="5">
        <v>18.609656083536478</v>
      </c>
      <c r="T8" s="5">
        <v>39.936422372685847</v>
      </c>
      <c r="U8" s="5">
        <v>12.808400271260965</v>
      </c>
      <c r="V8" s="5">
        <v>33.121016179076918</v>
      </c>
      <c r="W8" s="5">
        <v>35.562806512299211</v>
      </c>
      <c r="X8" s="5">
        <v>64.426433163920834</v>
      </c>
      <c r="Y8" s="5">
        <v>22.577977377205308</v>
      </c>
      <c r="Z8" s="5">
        <v>32.909196901296049</v>
      </c>
      <c r="AA8" s="5">
        <v>37.310682909865953</v>
      </c>
      <c r="AB8" s="5">
        <v>57.027660496117853</v>
      </c>
      <c r="AC8" s="5">
        <v>16.579786421741822</v>
      </c>
      <c r="AD8" s="5">
        <v>19.132486545283353</v>
      </c>
      <c r="AE8" s="5">
        <v>29.292330210909643</v>
      </c>
      <c r="AF8" s="5">
        <v>45.396975368973443</v>
      </c>
      <c r="AG8" s="5">
        <v>18.320862086051243</v>
      </c>
      <c r="AH8" s="5">
        <v>23.81596684281708</v>
      </c>
      <c r="AI8" s="5">
        <v>36.184007693671262</v>
      </c>
      <c r="AJ8" s="5">
        <v>58.935103446801634</v>
      </c>
      <c r="AK8" s="5">
        <v>25.25078903957715</v>
      </c>
      <c r="AL8" s="5">
        <v>21.440617842728887</v>
      </c>
      <c r="AM8" s="5">
        <v>26.248768150183391</v>
      </c>
      <c r="AN8" s="5">
        <v>45.666653820970524</v>
      </c>
      <c r="AO8" s="5">
        <v>21.843695353404669</v>
      </c>
      <c r="AP8" s="5">
        <v>23.414419479213464</v>
      </c>
      <c r="AQ8" s="5">
        <v>39.619202041056454</v>
      </c>
      <c r="AR8" s="5">
        <v>71.315722430652755</v>
      </c>
      <c r="AS8" s="5">
        <v>40.692086184038637</v>
      </c>
      <c r="AT8" s="5">
        <v>27.448520841534204</v>
      </c>
      <c r="AU8" s="5">
        <v>25.882292736414445</v>
      </c>
      <c r="AV8" s="5">
        <v>43.567817121382959</v>
      </c>
      <c r="AW8" s="5">
        <v>20.540369300668338</v>
      </c>
      <c r="AX8" s="5">
        <v>18.600746875592112</v>
      </c>
      <c r="AY8" s="5">
        <v>33.324096227034786</v>
      </c>
      <c r="AZ8" s="5">
        <v>60.817319436095424</v>
      </c>
      <c r="BA8" s="5">
        <v>25.033837461277731</v>
      </c>
      <c r="BB8" s="5">
        <v>25.558205633506155</v>
      </c>
      <c r="BC8" s="5">
        <v>37.544186559866155</v>
      </c>
      <c r="BD8" s="5">
        <v>67.933025060640517</v>
      </c>
      <c r="BE8" s="5">
        <v>29.942880420405736</v>
      </c>
      <c r="BF8" s="5">
        <v>31.232183716945347</v>
      </c>
      <c r="BG8" s="5">
        <v>33.377485920722819</v>
      </c>
      <c r="BH8" s="5">
        <v>57.045413975323619</v>
      </c>
      <c r="BI8" s="5">
        <v>39.755855417219529</v>
      </c>
      <c r="BJ8" s="5">
        <v>29.566539278773547</v>
      </c>
      <c r="BK8" s="5">
        <v>37.049486291909595</v>
      </c>
      <c r="BL8" s="5">
        <v>64.723974463224138</v>
      </c>
      <c r="BM8" s="5">
        <v>28.90095368024755</v>
      </c>
      <c r="BN8" s="5">
        <v>26.609295153812095</v>
      </c>
      <c r="BO8" s="5">
        <v>6.9096541224676677</v>
      </c>
      <c r="BP8" s="5">
        <v>11.061317491306989</v>
      </c>
      <c r="BQ8" s="5">
        <v>4.4109342570211139</v>
      </c>
      <c r="BR8" s="5">
        <v>6.9990388439880569</v>
      </c>
      <c r="BS8" s="5">
        <v>32.808321085276042</v>
      </c>
      <c r="BT8" s="5">
        <v>60.334233912891477</v>
      </c>
      <c r="BU8" s="5">
        <v>28.256389494931373</v>
      </c>
      <c r="BV8" s="5">
        <v>28.760184588999277</v>
      </c>
      <c r="BW8" s="5">
        <v>18.341921449478672</v>
      </c>
      <c r="BX8" s="5">
        <v>30.534539198485714</v>
      </c>
      <c r="BY8" s="5">
        <v>23.045727273202964</v>
      </c>
      <c r="BZ8" s="5">
        <v>10.46335716422157</v>
      </c>
      <c r="CA8" s="5">
        <v>25.711327365850167</v>
      </c>
      <c r="CB8" s="5">
        <v>46.872548169000474</v>
      </c>
      <c r="CC8" s="5">
        <v>24.206340128084886</v>
      </c>
      <c r="CD8" s="5">
        <v>18.620565420883612</v>
      </c>
      <c r="CE8" s="5">
        <v>25.073477882506452</v>
      </c>
      <c r="CF8" s="5">
        <v>45.270541677746195</v>
      </c>
    </row>
    <row r="9" spans="1:84" x14ac:dyDescent="0.35">
      <c r="A9" s="4" t="s">
        <v>4</v>
      </c>
      <c r="B9" s="5">
        <v>124.15086063119448</v>
      </c>
      <c r="C9" s="5">
        <v>124.86655502824453</v>
      </c>
      <c r="D9" s="5">
        <v>130.20691486371643</v>
      </c>
      <c r="E9" s="5">
        <v>139.98915823919265</v>
      </c>
      <c r="F9" s="5">
        <v>139.07708598022305</v>
      </c>
      <c r="G9" s="5">
        <v>142.7838793256978</v>
      </c>
      <c r="H9" s="5">
        <v>145.20753507547971</v>
      </c>
      <c r="I9" s="5">
        <v>146.33277592575581</v>
      </c>
      <c r="J9" s="5">
        <v>146.12676199180632</v>
      </c>
      <c r="K9" s="5">
        <v>146.7676840965394</v>
      </c>
      <c r="L9" s="5">
        <v>148.22723949111543</v>
      </c>
      <c r="M9" s="5">
        <v>150.49618131513128</v>
      </c>
      <c r="N9" s="5">
        <v>153.54898895355785</v>
      </c>
      <c r="O9" s="5">
        <v>156.4471654827511</v>
      </c>
      <c r="P9" s="5">
        <v>159.20222855713465</v>
      </c>
      <c r="Q9" s="5">
        <v>161.82738454646676</v>
      </c>
      <c r="R9" s="5">
        <v>164.31074738505555</v>
      </c>
      <c r="S9" s="5">
        <v>166.28298130719131</v>
      </c>
      <c r="T9" s="5">
        <v>167.73529233533841</v>
      </c>
      <c r="U9" s="5">
        <v>168.66107801579642</v>
      </c>
      <c r="V9" s="5">
        <v>169.05507391800643</v>
      </c>
      <c r="W9" s="5">
        <v>170.45432159779301</v>
      </c>
      <c r="X9" s="5">
        <v>172.86128174927316</v>
      </c>
      <c r="Y9" s="5">
        <v>176.28583480097785</v>
      </c>
      <c r="Z9" s="5">
        <v>180.71173849917682</v>
      </c>
      <c r="AA9" s="5">
        <v>184.85528890697844</v>
      </c>
      <c r="AB9" s="5">
        <v>188.72253472538392</v>
      </c>
      <c r="AC9" s="5">
        <v>192.31198005416528</v>
      </c>
      <c r="AD9" s="5">
        <v>195.57736167407967</v>
      </c>
      <c r="AE9" s="5">
        <v>198.46190225673993</v>
      </c>
      <c r="AF9" s="5">
        <v>200.93039172708461</v>
      </c>
      <c r="AG9" s="5">
        <v>202.9746629083393</v>
      </c>
      <c r="AH9" s="5">
        <v>204.61717106315254</v>
      </c>
      <c r="AI9" s="5">
        <v>205.91142576897278</v>
      </c>
      <c r="AJ9" s="5">
        <v>206.86961685191289</v>
      </c>
      <c r="AK9" s="5">
        <v>207.49525572034989</v>
      </c>
      <c r="AL9" s="5">
        <v>207.78989790091589</v>
      </c>
      <c r="AM9" s="5">
        <v>209.43981080232712</v>
      </c>
      <c r="AN9" s="5">
        <v>212.45810750533357</v>
      </c>
      <c r="AO9" s="5">
        <v>216.84873733426667</v>
      </c>
      <c r="AP9" s="5">
        <v>222.59729262606189</v>
      </c>
      <c r="AQ9" s="5">
        <v>227.08164087170277</v>
      </c>
      <c r="AR9" s="5">
        <v>230.25375599708011</v>
      </c>
      <c r="AS9" s="5">
        <v>232.08660606391675</v>
      </c>
      <c r="AT9" s="5">
        <v>232.73839048812403</v>
      </c>
      <c r="AU9" s="5">
        <v>233.93687952273572</v>
      </c>
      <c r="AV9" s="5">
        <v>235.7472887541434</v>
      </c>
      <c r="AW9" s="5">
        <v>238.15944123499818</v>
      </c>
      <c r="AX9" s="5">
        <v>241.05694309702034</v>
      </c>
      <c r="AY9" s="5">
        <v>245.33460209259266</v>
      </c>
      <c r="AZ9" s="5">
        <v>250.97151413180069</v>
      </c>
      <c r="BA9" s="5">
        <v>258.02394067858734</v>
      </c>
      <c r="BB9" s="5">
        <v>266.40817494183261</v>
      </c>
      <c r="BC9" s="5">
        <v>273.1219545668269</v>
      </c>
      <c r="BD9" s="5">
        <v>278.22653819097673</v>
      </c>
      <c r="BE9" s="5">
        <v>281.698232656264</v>
      </c>
      <c r="BF9" s="5">
        <v>283.54880000685631</v>
      </c>
      <c r="BG9" s="5">
        <v>285.83619491925475</v>
      </c>
      <c r="BH9" s="5">
        <v>288.5795104481947</v>
      </c>
      <c r="BI9" s="5">
        <v>291.7927051685304</v>
      </c>
      <c r="BJ9" s="5">
        <v>295.45779196061522</v>
      </c>
      <c r="BK9" s="5">
        <v>297.65037829951126</v>
      </c>
      <c r="BL9" s="5">
        <v>298.34328570662956</v>
      </c>
      <c r="BM9" s="5">
        <v>297.53125936953495</v>
      </c>
      <c r="BN9" s="5">
        <v>295.256572256884</v>
      </c>
      <c r="BO9" s="5">
        <v>294.22250836698527</v>
      </c>
      <c r="BP9" s="5">
        <v>294.4092387213912</v>
      </c>
      <c r="BQ9" s="5">
        <v>295.81497917050558</v>
      </c>
      <c r="BR9" s="5">
        <v>298.44276596211887</v>
      </c>
      <c r="BS9" s="5">
        <v>301.15598177466586</v>
      </c>
      <c r="BT9" s="5">
        <v>303.95246502684898</v>
      </c>
      <c r="BU9" s="5">
        <v>306.83058255701502</v>
      </c>
      <c r="BV9" s="5">
        <v>313.11128541294806</v>
      </c>
      <c r="BW9" s="5">
        <v>315.85385586656315</v>
      </c>
      <c r="BX9" s="5">
        <v>318.63051655465978</v>
      </c>
      <c r="BY9" s="5">
        <v>321.43998299435907</v>
      </c>
      <c r="BZ9" s="5">
        <v>324.28013557453841</v>
      </c>
      <c r="CA9" s="5">
        <v>327.81096197455213</v>
      </c>
      <c r="CB9" s="5">
        <v>332.0309069641894</v>
      </c>
      <c r="CC9" s="5">
        <v>336.94035562420538</v>
      </c>
      <c r="CD9" s="5">
        <v>342.54019374866152</v>
      </c>
      <c r="CE9" s="5">
        <v>346.73971279171741</v>
      </c>
      <c r="CF9" s="5">
        <v>349.53948618374505</v>
      </c>
    </row>
    <row r="10" spans="1:84" x14ac:dyDescent="0.35">
      <c r="A10" s="4" t="s">
        <v>5</v>
      </c>
      <c r="B10" s="5">
        <v>29.83526163707289</v>
      </c>
      <c r="C10" s="5">
        <v>29.968650269669091</v>
      </c>
      <c r="D10" s="5">
        <v>30.237353625054258</v>
      </c>
      <c r="E10" s="5">
        <v>30.645270106389429</v>
      </c>
      <c r="F10" s="5">
        <v>31.188973272557195</v>
      </c>
      <c r="G10" s="5">
        <v>31.646494085361791</v>
      </c>
      <c r="H10" s="5">
        <v>32.013989098628009</v>
      </c>
      <c r="I10" s="5">
        <v>32.289203547795665</v>
      </c>
      <c r="J10" s="5">
        <v>32.470731006059111</v>
      </c>
      <c r="K10" s="5">
        <v>32.708658368129974</v>
      </c>
      <c r="L10" s="5">
        <v>33.0049153592621</v>
      </c>
      <c r="M10" s="5">
        <v>33.359195954223502</v>
      </c>
      <c r="N10" s="5">
        <v>33.773780850791532</v>
      </c>
      <c r="O10" s="5">
        <v>34.199188406325483</v>
      </c>
      <c r="P10" s="5">
        <v>34.640356092795628</v>
      </c>
      <c r="Q10" s="5">
        <v>35.098861348673367</v>
      </c>
      <c r="R10" s="5">
        <v>35.57342210297633</v>
      </c>
      <c r="S10" s="5">
        <v>36.060412016133597</v>
      </c>
      <c r="T10" s="5">
        <v>36.560257365633944</v>
      </c>
      <c r="U10" s="5">
        <v>37.072905459216962</v>
      </c>
      <c r="V10" s="5">
        <v>37.566127351443576</v>
      </c>
      <c r="W10" s="5">
        <v>38.039329954465941</v>
      </c>
      <c r="X10" s="5">
        <v>38.467654275583591</v>
      </c>
      <c r="Y10" s="5">
        <v>38.850275261920103</v>
      </c>
      <c r="Z10" s="5">
        <v>39.186417139429253</v>
      </c>
      <c r="AA10" s="5">
        <v>39.537092416835023</v>
      </c>
      <c r="AB10" s="5">
        <v>39.902231337271616</v>
      </c>
      <c r="AC10" s="5">
        <v>40.281810182461314</v>
      </c>
      <c r="AD10" s="5">
        <v>40.6727815658152</v>
      </c>
      <c r="AE10" s="5">
        <v>41.005924441518502</v>
      </c>
      <c r="AF10" s="5">
        <v>41.279498610099019</v>
      </c>
      <c r="AG10" s="5">
        <v>41.493552544878419</v>
      </c>
      <c r="AH10" s="5">
        <v>41.662200972658617</v>
      </c>
      <c r="AI10" s="5">
        <v>41.879939358004009</v>
      </c>
      <c r="AJ10" s="5">
        <v>42.154614071900333</v>
      </c>
      <c r="AK10" s="5">
        <v>42.486150455225449</v>
      </c>
      <c r="AL10" s="5">
        <v>42.876423289455317</v>
      </c>
      <c r="AM10" s="5">
        <v>43.328843611747416</v>
      </c>
      <c r="AN10" s="5">
        <v>43.845671862834649</v>
      </c>
      <c r="AO10" s="5">
        <v>44.428156711389022</v>
      </c>
      <c r="AP10" s="5">
        <v>45.072612048964771</v>
      </c>
      <c r="AQ10" s="5">
        <v>45.745634761615612</v>
      </c>
      <c r="AR10" s="5">
        <v>46.446270300107145</v>
      </c>
      <c r="AS10" s="5">
        <v>47.175593128087129</v>
      </c>
      <c r="AT10" s="5">
        <v>47.946695931928382</v>
      </c>
      <c r="AU10" s="5">
        <v>48.632000722632682</v>
      </c>
      <c r="AV10" s="5">
        <v>49.234809163912125</v>
      </c>
      <c r="AW10" s="5">
        <v>49.751494181526951</v>
      </c>
      <c r="AX10" s="5">
        <v>50.157505845635185</v>
      </c>
      <c r="AY10" s="5">
        <v>50.680118014180842</v>
      </c>
      <c r="AZ10" s="5">
        <v>51.338974032090263</v>
      </c>
      <c r="BA10" s="5">
        <v>52.138402108093842</v>
      </c>
      <c r="BB10" s="5">
        <v>53.075036155315217</v>
      </c>
      <c r="BC10" s="5">
        <v>53.565222019121549</v>
      </c>
      <c r="BD10" s="5">
        <v>53.601560026654603</v>
      </c>
      <c r="BE10" s="5">
        <v>53.182950628303253</v>
      </c>
      <c r="BF10" s="5">
        <v>52.312703966416208</v>
      </c>
      <c r="BG10" s="5">
        <v>52.049486795804071</v>
      </c>
      <c r="BH10" s="5">
        <v>52.38976427640884</v>
      </c>
      <c r="BI10" s="5">
        <v>53.333190426985503</v>
      </c>
      <c r="BJ10" s="5">
        <v>54.88195339540809</v>
      </c>
      <c r="BK10" s="5">
        <v>55.9655866062594</v>
      </c>
      <c r="BL10" s="5">
        <v>56.583909836058282</v>
      </c>
      <c r="BM10" s="5">
        <v>56.736062896380162</v>
      </c>
      <c r="BN10" s="5">
        <v>56.419682361565812</v>
      </c>
      <c r="BO10" s="5">
        <v>56.362128938272406</v>
      </c>
      <c r="BP10" s="5">
        <v>56.562292331166233</v>
      </c>
      <c r="BQ10" s="5">
        <v>57.020104281550523</v>
      </c>
      <c r="BR10" s="5">
        <v>57.735940713110864</v>
      </c>
      <c r="BS10" s="5">
        <v>58.424680720217836</v>
      </c>
      <c r="BT10" s="5">
        <v>59.086145352239967</v>
      </c>
      <c r="BU10" s="5">
        <v>59.720180260552226</v>
      </c>
      <c r="BV10" s="5">
        <v>62.678404081526281</v>
      </c>
      <c r="BW10" s="5">
        <v>63.160920995584135</v>
      </c>
      <c r="BX10" s="5">
        <v>63.693033206227149</v>
      </c>
      <c r="BY10" s="5">
        <v>64.274225681375157</v>
      </c>
      <c r="BZ10" s="5">
        <v>64.905099834744703</v>
      </c>
      <c r="CA10" s="5">
        <v>65.640523785220154</v>
      </c>
      <c r="CB10" s="5">
        <v>66.483767744314704</v>
      </c>
      <c r="CC10" s="5">
        <v>67.43506852597298</v>
      </c>
      <c r="CD10" s="5">
        <v>68.494458470217083</v>
      </c>
      <c r="CE10" s="5">
        <v>69.289554092935234</v>
      </c>
      <c r="CF10" s="5">
        <v>69.819674038859432</v>
      </c>
    </row>
    <row r="11" spans="1:84" x14ac:dyDescent="0.35">
      <c r="A11" s="4" t="s">
        <v>6</v>
      </c>
      <c r="B11" s="5">
        <v>19.20294086813329</v>
      </c>
      <c r="C11" s="5">
        <v>18.849939362095856</v>
      </c>
      <c r="D11" s="5">
        <v>16.098269580134833</v>
      </c>
      <c r="E11" s="5">
        <v>11.186213060534017</v>
      </c>
      <c r="F11" s="5">
        <v>18.723410156803023</v>
      </c>
      <c r="G11" s="5">
        <v>18.370211189029767</v>
      </c>
      <c r="H11" s="5">
        <v>15.922186621471056</v>
      </c>
      <c r="I11" s="5">
        <v>11.398590178968535</v>
      </c>
      <c r="J11" s="5">
        <v>19.685808626457597</v>
      </c>
      <c r="K11" s="5">
        <v>19.586855075487403</v>
      </c>
      <c r="L11" s="5">
        <v>16.968728969983697</v>
      </c>
      <c r="M11" s="5">
        <v>11.966255814862455</v>
      </c>
      <c r="N11" s="5">
        <v>20.055868819036625</v>
      </c>
      <c r="O11" s="5">
        <v>19.630419770518998</v>
      </c>
      <c r="P11" s="5">
        <v>16.970369445262985</v>
      </c>
      <c r="Q11" s="5">
        <v>12.114924648574952</v>
      </c>
      <c r="R11" s="5">
        <v>20.466108714031446</v>
      </c>
      <c r="S11" s="5">
        <v>20.393679132664676</v>
      </c>
      <c r="T11" s="5">
        <v>17.788878041517297</v>
      </c>
      <c r="U11" s="5">
        <v>12.699955413711994</v>
      </c>
      <c r="V11" s="5">
        <v>21.59286866845925</v>
      </c>
      <c r="W11" s="5">
        <v>21.412966587366373</v>
      </c>
      <c r="X11" s="5">
        <v>18.630960047917164</v>
      </c>
      <c r="Y11" s="5">
        <v>13.29708174367871</v>
      </c>
      <c r="Z11" s="5">
        <v>22.525878402107896</v>
      </c>
      <c r="AA11" s="5">
        <v>22.358829116280322</v>
      </c>
      <c r="AB11" s="5">
        <v>19.445393179037275</v>
      </c>
      <c r="AC11" s="5">
        <v>13.853498370814791</v>
      </c>
      <c r="AD11" s="5">
        <v>23.5000366585775</v>
      </c>
      <c r="AE11" s="5">
        <v>23.288451939633056</v>
      </c>
      <c r="AF11" s="5">
        <v>20.265217852852679</v>
      </c>
      <c r="AG11" s="5">
        <v>14.477170130561476</v>
      </c>
      <c r="AH11" s="5">
        <v>25.639809760595618</v>
      </c>
      <c r="AI11" s="5">
        <v>25.423674971162043</v>
      </c>
      <c r="AJ11" s="5">
        <v>22.041235987476316</v>
      </c>
      <c r="AK11" s="5">
        <v>15.619677997672129</v>
      </c>
      <c r="AL11" s="5">
        <v>26.496748758072307</v>
      </c>
      <c r="AM11" s="5">
        <v>26.116050293955738</v>
      </c>
      <c r="AN11" s="5">
        <v>22.640736122861895</v>
      </c>
      <c r="AO11" s="5">
        <v>16.140583849381439</v>
      </c>
      <c r="AP11" s="5">
        <v>27.189664424979831</v>
      </c>
      <c r="AQ11" s="5">
        <v>26.988361110655195</v>
      </c>
      <c r="AR11" s="5">
        <v>23.457984196368784</v>
      </c>
      <c r="AS11" s="5">
        <v>16.692864568987343</v>
      </c>
      <c r="AT11" s="5">
        <v>28.381438375769378</v>
      </c>
      <c r="AU11" s="5">
        <v>28.06523707908228</v>
      </c>
      <c r="AV11" s="5">
        <v>24.357463069924464</v>
      </c>
      <c r="AW11" s="5">
        <v>17.345861475223757</v>
      </c>
      <c r="AX11" s="5">
        <v>29.85806399636779</v>
      </c>
      <c r="AY11" s="5">
        <v>29.569114176423209</v>
      </c>
      <c r="AZ11" s="5">
        <v>25.667511588867374</v>
      </c>
      <c r="BA11" s="5">
        <v>18.259310238341548</v>
      </c>
      <c r="BB11" s="5">
        <v>30.948470944490587</v>
      </c>
      <c r="BC11" s="5">
        <v>30.70037486287147</v>
      </c>
      <c r="BD11" s="5">
        <v>26.79438052124129</v>
      </c>
      <c r="BE11" s="5">
        <v>19.228501110813738</v>
      </c>
      <c r="BF11" s="5">
        <v>30.916605355464984</v>
      </c>
      <c r="BG11" s="5">
        <v>30.550428369786374</v>
      </c>
      <c r="BH11" s="5">
        <v>26.152891881341201</v>
      </c>
      <c r="BI11" s="5">
        <v>18.150379810827005</v>
      </c>
      <c r="BJ11" s="5">
        <v>32.388144436697651</v>
      </c>
      <c r="BK11" s="5">
        <v>31.184018437293648</v>
      </c>
      <c r="BL11" s="5">
        <v>26.526087702524677</v>
      </c>
      <c r="BM11" s="5">
        <v>18.628998998720462</v>
      </c>
      <c r="BN11" s="5">
        <v>30.673101417184508</v>
      </c>
      <c r="BO11" s="5">
        <v>31.786840015733176</v>
      </c>
      <c r="BP11" s="5">
        <v>24.904309376336265</v>
      </c>
      <c r="BQ11" s="5">
        <v>18.800165724302623</v>
      </c>
      <c r="BR11" s="5">
        <v>33.097425842810033</v>
      </c>
      <c r="BS11" s="5">
        <v>32.710489504911294</v>
      </c>
      <c r="BT11" s="5">
        <v>23.303661542841354</v>
      </c>
      <c r="BU11" s="5">
        <v>17.951355219860982</v>
      </c>
      <c r="BV11" s="5">
        <v>22.707465793256393</v>
      </c>
      <c r="BW11" s="5">
        <v>24.019593336398017</v>
      </c>
      <c r="BX11" s="5">
        <v>19.29955123773286</v>
      </c>
      <c r="BY11" s="5">
        <v>32.964702522301188</v>
      </c>
      <c r="BZ11" s="5">
        <v>31.444128529463196</v>
      </c>
      <c r="CA11" s="5">
        <v>42.126287512860408</v>
      </c>
      <c r="CB11" s="5">
        <v>27.032287052740717</v>
      </c>
      <c r="CC11" s="5">
        <v>19.528673771528553</v>
      </c>
      <c r="CD11" s="5">
        <v>36.280527203143663</v>
      </c>
      <c r="CE11" s="5">
        <v>26.089378029955505</v>
      </c>
      <c r="CF11" s="5">
        <v>18.480980439143085</v>
      </c>
    </row>
    <row r="12" spans="1:84" x14ac:dyDescent="0.35">
      <c r="A12" s="2" t="s">
        <v>7</v>
      </c>
      <c r="B12" s="3">
        <v>419.84164103772184</v>
      </c>
      <c r="C12" s="3">
        <v>419.44547600236649</v>
      </c>
      <c r="D12" s="3">
        <v>410.69770022036494</v>
      </c>
      <c r="E12" s="3">
        <v>476.29197184488032</v>
      </c>
      <c r="F12" s="3">
        <v>446.30250028310894</v>
      </c>
      <c r="G12" s="3">
        <v>427.12179348806012</v>
      </c>
      <c r="H12" s="3">
        <v>482.78481189247776</v>
      </c>
      <c r="I12" s="3">
        <v>558.78385997681721</v>
      </c>
      <c r="J12" s="3">
        <v>446.22418939120348</v>
      </c>
      <c r="K12" s="3">
        <v>511.92196256877884</v>
      </c>
      <c r="L12" s="3">
        <v>493.65608297505605</v>
      </c>
      <c r="M12" s="3">
        <v>589.43818528040731</v>
      </c>
      <c r="N12" s="3">
        <v>476.37566025240636</v>
      </c>
      <c r="O12" s="3">
        <v>495.10429153408563</v>
      </c>
      <c r="P12" s="3">
        <v>480.25450972133467</v>
      </c>
      <c r="Q12" s="3">
        <v>575.8252654893912</v>
      </c>
      <c r="R12" s="3">
        <v>457.03300634261285</v>
      </c>
      <c r="S12" s="3">
        <v>485.98881832531748</v>
      </c>
      <c r="T12" s="3">
        <v>494.68703674475762</v>
      </c>
      <c r="U12" s="3">
        <v>600.43875411933641</v>
      </c>
      <c r="V12" s="3">
        <v>453.94148295472098</v>
      </c>
      <c r="W12" s="3">
        <v>505.79387455531059</v>
      </c>
      <c r="X12" s="3">
        <v>517.39868028108424</v>
      </c>
      <c r="Y12" s="3">
        <v>533.34676377527239</v>
      </c>
      <c r="Z12" s="3">
        <v>498.87251721728967</v>
      </c>
      <c r="AA12" s="3">
        <v>448.40449663534099</v>
      </c>
      <c r="AB12" s="3">
        <v>514.087103197602</v>
      </c>
      <c r="AC12" s="3">
        <v>554.45119987212433</v>
      </c>
      <c r="AD12" s="3">
        <v>465.5824151440068</v>
      </c>
      <c r="AE12" s="3">
        <v>510.73217808030199</v>
      </c>
      <c r="AF12" s="3">
        <v>481.47865739770481</v>
      </c>
      <c r="AG12" s="3">
        <v>573.80077571570973</v>
      </c>
      <c r="AH12" s="3">
        <v>481.02311405281597</v>
      </c>
      <c r="AI12" s="3">
        <v>464.99677964837718</v>
      </c>
      <c r="AJ12" s="3">
        <v>467.21652013807159</v>
      </c>
      <c r="AK12" s="3">
        <v>494.8083165802496</v>
      </c>
      <c r="AL12" s="3">
        <v>436.45251330694083</v>
      </c>
      <c r="AM12" s="3">
        <v>485.93399480105995</v>
      </c>
      <c r="AN12" s="3">
        <v>461.22072627339986</v>
      </c>
      <c r="AO12" s="3">
        <v>563.38146609271507</v>
      </c>
      <c r="AP12" s="3">
        <v>464.28598039403221</v>
      </c>
      <c r="AQ12" s="3">
        <v>510.61805004224249</v>
      </c>
      <c r="AR12" s="3">
        <v>525.98244011914221</v>
      </c>
      <c r="AS12" s="3">
        <v>513.24206979353573</v>
      </c>
      <c r="AT12" s="3">
        <v>467.63787066367883</v>
      </c>
      <c r="AU12" s="3">
        <v>508.09167045665686</v>
      </c>
      <c r="AV12" s="3">
        <v>505.20747488119576</v>
      </c>
      <c r="AW12" s="3">
        <v>578.66898399846525</v>
      </c>
      <c r="AX12" s="3">
        <v>493.5922316608324</v>
      </c>
      <c r="AY12" s="3">
        <v>528.10473670160127</v>
      </c>
      <c r="AZ12" s="3">
        <v>481.69520531114199</v>
      </c>
      <c r="BA12" s="3">
        <v>612.35582632642161</v>
      </c>
      <c r="BB12" s="3">
        <v>520.76300303501603</v>
      </c>
      <c r="BC12" s="3">
        <v>527.00877745767025</v>
      </c>
      <c r="BD12" s="3">
        <v>558.41012188073773</v>
      </c>
      <c r="BE12" s="3">
        <v>655.88623475775023</v>
      </c>
      <c r="BF12" s="3">
        <v>570.72173135463026</v>
      </c>
      <c r="BG12" s="3">
        <v>601.45013101589302</v>
      </c>
      <c r="BH12" s="3">
        <v>614.60365277858216</v>
      </c>
      <c r="BI12" s="3">
        <v>685.54566433700847</v>
      </c>
      <c r="BJ12" s="3">
        <v>601.64894610942838</v>
      </c>
      <c r="BK12" s="3">
        <v>642.9656565352941</v>
      </c>
      <c r="BL12" s="3">
        <v>610.93597659708041</v>
      </c>
      <c r="BM12" s="3">
        <v>733.94579024830762</v>
      </c>
      <c r="BN12" s="3">
        <v>593.43349406112679</v>
      </c>
      <c r="BO12" s="3">
        <v>648.89280225171922</v>
      </c>
      <c r="BP12" s="3">
        <v>659.23813209629816</v>
      </c>
      <c r="BQ12" s="3">
        <v>678.82774143441668</v>
      </c>
      <c r="BR12" s="3">
        <v>631.17422129096121</v>
      </c>
      <c r="BS12" s="3">
        <v>620.15053501874149</v>
      </c>
      <c r="BT12" s="3">
        <v>631.05396441786274</v>
      </c>
      <c r="BU12" s="3">
        <v>747.89911922876968</v>
      </c>
      <c r="BV12" s="3">
        <v>598.1711686533198</v>
      </c>
      <c r="BW12" s="3">
        <v>631.25359072731726</v>
      </c>
      <c r="BX12" s="3">
        <v>661.63051579417061</v>
      </c>
      <c r="BY12" s="3">
        <v>763.01823435552217</v>
      </c>
      <c r="BZ12" s="3">
        <v>683.30715150526999</v>
      </c>
      <c r="CA12" s="3">
        <v>650.04762151707121</v>
      </c>
      <c r="CB12" s="3">
        <v>699.94652424273886</v>
      </c>
      <c r="CC12" s="3">
        <v>723.43942071287029</v>
      </c>
      <c r="CD12" s="3">
        <v>621.25830448249394</v>
      </c>
      <c r="CE12" s="3">
        <v>665.02629320199549</v>
      </c>
      <c r="CF12" s="3">
        <v>649.46457310905714</v>
      </c>
    </row>
    <row r="13" spans="1:84" x14ac:dyDescent="0.35">
      <c r="A13" s="4" t="s">
        <v>8</v>
      </c>
      <c r="B13" s="5">
        <v>118.80940168270281</v>
      </c>
      <c r="C13" s="5">
        <v>105.74818931767895</v>
      </c>
      <c r="D13" s="5">
        <v>94.310774628647977</v>
      </c>
      <c r="E13" s="5">
        <v>137.43207352454189</v>
      </c>
      <c r="F13" s="5">
        <v>133.7490139892582</v>
      </c>
      <c r="G13" s="5">
        <v>129.24292647895277</v>
      </c>
      <c r="H13" s="5">
        <v>134.43786795426053</v>
      </c>
      <c r="I13" s="5">
        <v>164.30634990733739</v>
      </c>
      <c r="J13" s="5">
        <v>177.08659276580553</v>
      </c>
      <c r="K13" s="5">
        <v>188.97557650972703</v>
      </c>
      <c r="L13" s="5">
        <v>176.33306217588247</v>
      </c>
      <c r="M13" s="5">
        <v>173.42888846585589</v>
      </c>
      <c r="N13" s="5">
        <v>152.68080570080974</v>
      </c>
      <c r="O13" s="5">
        <v>136.98403580526389</v>
      </c>
      <c r="P13" s="5">
        <v>150.34136070817135</v>
      </c>
      <c r="Q13" s="5">
        <v>153.58259423136772</v>
      </c>
      <c r="R13" s="5">
        <v>144.87070960845071</v>
      </c>
      <c r="S13" s="5">
        <v>173.29816366348902</v>
      </c>
      <c r="T13" s="5">
        <v>141.3101253492523</v>
      </c>
      <c r="U13" s="5">
        <v>160.03050024357148</v>
      </c>
      <c r="V13" s="5">
        <v>132.90891988428461</v>
      </c>
      <c r="W13" s="5">
        <v>138.49187301664006</v>
      </c>
      <c r="X13" s="5">
        <v>134.74167507485774</v>
      </c>
      <c r="Y13" s="5">
        <v>147.20898961314947</v>
      </c>
      <c r="Z13" s="5">
        <v>149.42412259389835</v>
      </c>
      <c r="AA13" s="5">
        <v>130.33671336154677</v>
      </c>
      <c r="AB13" s="5">
        <v>133.9552306447107</v>
      </c>
      <c r="AC13" s="5">
        <v>132.40855279473314</v>
      </c>
      <c r="AD13" s="5">
        <v>128.43771910865459</v>
      </c>
      <c r="AE13" s="5">
        <v>129.29340621929185</v>
      </c>
      <c r="AF13" s="5">
        <v>131.71565244250078</v>
      </c>
      <c r="AG13" s="5">
        <v>147.49494294558517</v>
      </c>
      <c r="AH13" s="5">
        <v>142.97830323419063</v>
      </c>
      <c r="AI13" s="5">
        <v>150.17930958613226</v>
      </c>
      <c r="AJ13" s="5">
        <v>139.92645008342652</v>
      </c>
      <c r="AK13" s="5">
        <v>168.29539050288489</v>
      </c>
      <c r="AL13" s="5">
        <v>144.64187377112478</v>
      </c>
      <c r="AM13" s="5">
        <v>161.52318448560288</v>
      </c>
      <c r="AN13" s="5">
        <v>153.37637709097598</v>
      </c>
      <c r="AO13" s="5">
        <v>169.05471026276959</v>
      </c>
      <c r="AP13" s="5">
        <v>150.97251250035001</v>
      </c>
      <c r="AQ13" s="5">
        <v>153.76542179605366</v>
      </c>
      <c r="AR13" s="5">
        <v>151.31586288432635</v>
      </c>
      <c r="AS13" s="5">
        <v>145.82089445809294</v>
      </c>
      <c r="AT13" s="5">
        <v>173.96806957102305</v>
      </c>
      <c r="AU13" s="5">
        <v>186.97616735267673</v>
      </c>
      <c r="AV13" s="5">
        <v>172.47865043303963</v>
      </c>
      <c r="AW13" s="5">
        <v>174.41911264326052</v>
      </c>
      <c r="AX13" s="5">
        <v>179.34284436380133</v>
      </c>
      <c r="AY13" s="5">
        <v>175.16910459211252</v>
      </c>
      <c r="AZ13" s="5">
        <v>164.09378754088621</v>
      </c>
      <c r="BA13" s="5">
        <v>201.07026350319975</v>
      </c>
      <c r="BB13" s="5">
        <v>189.09075107609738</v>
      </c>
      <c r="BC13" s="5">
        <v>179.57509982059742</v>
      </c>
      <c r="BD13" s="5">
        <v>173.17367585256201</v>
      </c>
      <c r="BE13" s="5">
        <v>219.51869651427293</v>
      </c>
      <c r="BF13" s="5">
        <v>218.34644129065302</v>
      </c>
      <c r="BG13" s="5">
        <v>224.16114805394747</v>
      </c>
      <c r="BH13" s="5">
        <v>228.02781847422349</v>
      </c>
      <c r="BI13" s="5">
        <v>225.8386806878157</v>
      </c>
      <c r="BJ13" s="5">
        <v>233.50957709734226</v>
      </c>
      <c r="BK13" s="5">
        <v>241.98079156116492</v>
      </c>
      <c r="BL13" s="5">
        <v>227.35656013269355</v>
      </c>
      <c r="BM13" s="5">
        <v>224.9480237612552</v>
      </c>
      <c r="BN13" s="5">
        <v>232.48463720818171</v>
      </c>
      <c r="BO13" s="5">
        <v>253.08624653105821</v>
      </c>
      <c r="BP13" s="5">
        <v>224.8743464193484</v>
      </c>
      <c r="BQ13" s="5">
        <v>217.90950229373436</v>
      </c>
      <c r="BR13" s="5">
        <v>223.69724857232063</v>
      </c>
      <c r="BS13" s="5">
        <v>213.78799537092382</v>
      </c>
      <c r="BT13" s="5">
        <v>235.20586097768344</v>
      </c>
      <c r="BU13" s="5">
        <v>232.36196563285648</v>
      </c>
      <c r="BV13" s="5">
        <v>207.95352095373474</v>
      </c>
      <c r="BW13" s="5">
        <v>221.20797287314156</v>
      </c>
      <c r="BX13" s="5">
        <v>231.46273039514909</v>
      </c>
      <c r="BY13" s="5">
        <v>291.89088241261766</v>
      </c>
      <c r="BZ13" s="5">
        <v>258.68868506697339</v>
      </c>
      <c r="CA13" s="5">
        <v>232.72054084954843</v>
      </c>
      <c r="CB13" s="5">
        <v>238.41002676899268</v>
      </c>
      <c r="CC13" s="5">
        <v>226.90927592125792</v>
      </c>
      <c r="CD13" s="5">
        <v>209.70399860762359</v>
      </c>
      <c r="CE13" s="5">
        <v>228.40107616920929</v>
      </c>
      <c r="CF13" s="5">
        <v>208.30536941376297</v>
      </c>
    </row>
    <row r="14" spans="1:84" x14ac:dyDescent="0.35">
      <c r="A14" s="4" t="s">
        <v>9</v>
      </c>
      <c r="B14" s="5">
        <v>41.899440920501647</v>
      </c>
      <c r="C14" s="5">
        <v>45.918624629486274</v>
      </c>
      <c r="D14" s="5">
        <v>53.669144878646556</v>
      </c>
      <c r="E14" s="5">
        <v>64.383020011657152</v>
      </c>
      <c r="F14" s="5">
        <v>51.833087279329469</v>
      </c>
      <c r="G14" s="5">
        <v>52.295394463123792</v>
      </c>
      <c r="H14" s="5">
        <v>53.026776530860637</v>
      </c>
      <c r="I14" s="5">
        <v>54.026308654643152</v>
      </c>
      <c r="J14" s="5">
        <v>55.040384317874981</v>
      </c>
      <c r="K14" s="5">
        <v>55.161540783968292</v>
      </c>
      <c r="L14" s="5">
        <v>54.259211187334898</v>
      </c>
      <c r="M14" s="5">
        <v>52.33763651507374</v>
      </c>
      <c r="N14" s="5">
        <v>49.407043041457563</v>
      </c>
      <c r="O14" s="5">
        <v>46.986810675640953</v>
      </c>
      <c r="P14" s="5">
        <v>45.073106587719288</v>
      </c>
      <c r="Q14" s="5">
        <v>43.658386379560945</v>
      </c>
      <c r="R14" s="5">
        <v>44.467950233444398</v>
      </c>
      <c r="S14" s="5">
        <v>44.087889018831611</v>
      </c>
      <c r="T14" s="5">
        <v>43.380800301068469</v>
      </c>
      <c r="U14" s="5">
        <v>42.379844635040726</v>
      </c>
      <c r="V14" s="5">
        <v>41.180298774167468</v>
      </c>
      <c r="W14" s="5">
        <v>40.251906158644559</v>
      </c>
      <c r="X14" s="5">
        <v>39.468123311214306</v>
      </c>
      <c r="Y14" s="5">
        <v>38.826132794055432</v>
      </c>
      <c r="Z14" s="5">
        <v>38.532559548513419</v>
      </c>
      <c r="AA14" s="5">
        <v>38.00618832479816</v>
      </c>
      <c r="AB14" s="5">
        <v>37.38493164923738</v>
      </c>
      <c r="AC14" s="5">
        <v>36.667840471323473</v>
      </c>
      <c r="AD14" s="5">
        <v>35.828182441100473</v>
      </c>
      <c r="AE14" s="5">
        <v>35.75734583516379</v>
      </c>
      <c r="AF14" s="5">
        <v>36.412218139579359</v>
      </c>
      <c r="AG14" s="5">
        <v>37.787530676919111</v>
      </c>
      <c r="AH14" s="5">
        <v>39.880955633994319</v>
      </c>
      <c r="AI14" s="5">
        <v>40.987921414809499</v>
      </c>
      <c r="AJ14" s="5">
        <v>41.116289127811221</v>
      </c>
      <c r="AK14" s="5">
        <v>40.283017976998764</v>
      </c>
      <c r="AL14" s="5">
        <v>38.057017709549342</v>
      </c>
      <c r="AM14" s="5">
        <v>37.990095686580219</v>
      </c>
      <c r="AN14" s="5">
        <v>39.839811606295392</v>
      </c>
      <c r="AO14" s="5">
        <v>43.735431508883622</v>
      </c>
      <c r="AP14" s="5">
        <v>47.821065890506254</v>
      </c>
      <c r="AQ14" s="5">
        <v>48.897090813441011</v>
      </c>
      <c r="AR14" s="5">
        <v>45.909432968705033</v>
      </c>
      <c r="AS14" s="5">
        <v>38.983227503193575</v>
      </c>
      <c r="AT14" s="5">
        <v>32.129934517824474</v>
      </c>
      <c r="AU14" s="5">
        <v>26.715467330618544</v>
      </c>
      <c r="AV14" s="5">
        <v>24.002412883836868</v>
      </c>
      <c r="AW14" s="5">
        <v>23.863185267720187</v>
      </c>
      <c r="AX14" s="5">
        <v>26.32873381980195</v>
      </c>
      <c r="AY14" s="5">
        <v>28.206307038032637</v>
      </c>
      <c r="AZ14" s="5">
        <v>29.426619607493695</v>
      </c>
      <c r="BA14" s="5">
        <v>29.960339534671753</v>
      </c>
      <c r="BB14" s="5">
        <v>29.760537684757224</v>
      </c>
      <c r="BC14" s="5">
        <v>29.826335144202726</v>
      </c>
      <c r="BD14" s="5">
        <v>30.109871430628132</v>
      </c>
      <c r="BE14" s="5">
        <v>30.6035422514455</v>
      </c>
      <c r="BF14" s="5">
        <v>31.306439217525522</v>
      </c>
      <c r="BG14" s="5">
        <v>31.898878707147205</v>
      </c>
      <c r="BH14" s="5">
        <v>32.390665958843499</v>
      </c>
      <c r="BI14" s="5">
        <v>32.7868396653407</v>
      </c>
      <c r="BJ14" s="5">
        <v>33.103573910915962</v>
      </c>
      <c r="BK14" s="5">
        <v>33.248118917761303</v>
      </c>
      <c r="BL14" s="5">
        <v>33.231909429565185</v>
      </c>
      <c r="BM14" s="5">
        <v>33.058454940923419</v>
      </c>
      <c r="BN14" s="5">
        <v>32.755148607332792</v>
      </c>
      <c r="BO14" s="5">
        <v>32.695676866130505</v>
      </c>
      <c r="BP14" s="5">
        <v>32.893724487678085</v>
      </c>
      <c r="BQ14" s="5">
        <v>33.349312875990087</v>
      </c>
      <c r="BR14" s="5">
        <v>34.06350974350201</v>
      </c>
      <c r="BS14" s="5">
        <v>34.684377390244016</v>
      </c>
      <c r="BT14" s="5">
        <v>35.208974325370434</v>
      </c>
      <c r="BU14" s="5">
        <v>35.636603931657021</v>
      </c>
      <c r="BV14" s="5">
        <v>32.357843626402733</v>
      </c>
      <c r="BW14" s="5">
        <v>32.548704579270265</v>
      </c>
      <c r="BX14" s="5">
        <v>32.656486476860344</v>
      </c>
      <c r="BY14" s="5">
        <v>32.68123456598186</v>
      </c>
      <c r="BZ14" s="5">
        <v>32.62294692114849</v>
      </c>
      <c r="CA14" s="5">
        <v>32.572053828705855</v>
      </c>
      <c r="CB14" s="5">
        <v>32.52853187634588</v>
      </c>
      <c r="CC14" s="5">
        <v>32.492383790150022</v>
      </c>
      <c r="CD14" s="5">
        <v>32.463589524988031</v>
      </c>
      <c r="CE14" s="5">
        <v>32.442029542811468</v>
      </c>
      <c r="CF14" s="5">
        <v>32.427656427951376</v>
      </c>
    </row>
    <row r="15" spans="1:84" x14ac:dyDescent="0.35">
      <c r="A15" s="4" t="s">
        <v>10</v>
      </c>
      <c r="B15" s="5">
        <v>114.56263322828443</v>
      </c>
      <c r="C15" s="5">
        <v>115.60771847724695</v>
      </c>
      <c r="D15" s="5">
        <v>112.18007837726816</v>
      </c>
      <c r="E15" s="5">
        <v>120.91910410414449</v>
      </c>
      <c r="F15" s="5">
        <v>103.01984554201849</v>
      </c>
      <c r="G15" s="5">
        <v>96.762969026246651</v>
      </c>
      <c r="H15" s="5">
        <v>104.00790240194613</v>
      </c>
      <c r="I15" s="5">
        <v>119.12935139311183</v>
      </c>
      <c r="J15" s="5">
        <v>107.08808897750409</v>
      </c>
      <c r="K15" s="5">
        <v>109.43561313228956</v>
      </c>
      <c r="L15" s="5">
        <v>115.12756560611025</v>
      </c>
      <c r="M15" s="5">
        <v>122.41787328196244</v>
      </c>
      <c r="N15" s="5">
        <v>126.41047794253829</v>
      </c>
      <c r="O15" s="5">
        <v>115.36475273683767</v>
      </c>
      <c r="P15" s="5">
        <v>119.62665604582526</v>
      </c>
      <c r="Q15" s="5">
        <v>113.31175688041016</v>
      </c>
      <c r="R15" s="5">
        <v>105.95911381057225</v>
      </c>
      <c r="S15" s="5">
        <v>102.38306755955252</v>
      </c>
      <c r="T15" s="5">
        <v>106.40084771260052</v>
      </c>
      <c r="U15" s="5">
        <v>127.30000510329879</v>
      </c>
      <c r="V15" s="5">
        <v>115.01728296015933</v>
      </c>
      <c r="W15" s="5">
        <v>117.57361736426847</v>
      </c>
      <c r="X15" s="5">
        <v>114.53548780348068</v>
      </c>
      <c r="Y15" s="5">
        <v>130.63335010065336</v>
      </c>
      <c r="Z15" s="5">
        <v>121.91198576527739</v>
      </c>
      <c r="AA15" s="5">
        <v>118.14392723976121</v>
      </c>
      <c r="AB15" s="5">
        <v>121.5704301999195</v>
      </c>
      <c r="AC15" s="5">
        <v>138.27945945859517</v>
      </c>
      <c r="AD15" s="5">
        <v>136.26535520972479</v>
      </c>
      <c r="AE15" s="5">
        <v>141.49621703572262</v>
      </c>
      <c r="AF15" s="5">
        <v>137.05597892901784</v>
      </c>
      <c r="AG15" s="5">
        <v>137.50440474985447</v>
      </c>
      <c r="AH15" s="5">
        <v>127.25563692802233</v>
      </c>
      <c r="AI15" s="5">
        <v>125.9966091954653</v>
      </c>
      <c r="AJ15" s="5">
        <v>123.37439029655263</v>
      </c>
      <c r="AK15" s="5">
        <v>125.74171201202768</v>
      </c>
      <c r="AL15" s="5">
        <v>132.12509544503396</v>
      </c>
      <c r="AM15" s="5">
        <v>139.37203993511733</v>
      </c>
      <c r="AN15" s="5">
        <v>144.89524984969495</v>
      </c>
      <c r="AO15" s="5">
        <v>148.67495594633246</v>
      </c>
      <c r="AP15" s="5">
        <v>146.92545528386788</v>
      </c>
      <c r="AQ15" s="5">
        <v>145.26112122852604</v>
      </c>
      <c r="AR15" s="5">
        <v>147.41363468931405</v>
      </c>
      <c r="AS15" s="5">
        <v>172.91511306681215</v>
      </c>
      <c r="AT15" s="5">
        <v>142.35308936841622</v>
      </c>
      <c r="AU15" s="5">
        <v>143.28925022222219</v>
      </c>
      <c r="AV15" s="5">
        <v>141.6987728580304</v>
      </c>
      <c r="AW15" s="5">
        <v>152.64588755133141</v>
      </c>
      <c r="AX15" s="5">
        <v>139.40265338936612</v>
      </c>
      <c r="AY15" s="5">
        <v>135.47042470116378</v>
      </c>
      <c r="AZ15" s="5">
        <v>132.12085610775969</v>
      </c>
      <c r="BA15" s="5">
        <v>145.17206580171066</v>
      </c>
      <c r="BB15" s="5">
        <v>147.42468824980477</v>
      </c>
      <c r="BC15" s="5">
        <v>145.62152723213586</v>
      </c>
      <c r="BD15" s="5">
        <v>145.75414643918336</v>
      </c>
      <c r="BE15" s="5">
        <v>163.19865427262431</v>
      </c>
      <c r="BF15" s="5">
        <v>157.82849523975202</v>
      </c>
      <c r="BG15" s="5">
        <v>152.61147757528084</v>
      </c>
      <c r="BH15" s="5">
        <v>161.06782299632769</v>
      </c>
      <c r="BI15" s="5">
        <v>171.01187228625787</v>
      </c>
      <c r="BJ15" s="5">
        <v>167.9036726251118</v>
      </c>
      <c r="BK15" s="5">
        <v>168.19449279063895</v>
      </c>
      <c r="BL15" s="5">
        <v>173.05796028125994</v>
      </c>
      <c r="BM15" s="5">
        <v>169.99078556390924</v>
      </c>
      <c r="BN15" s="5">
        <v>161.10973656720299</v>
      </c>
      <c r="BO15" s="5">
        <v>163.64400030893231</v>
      </c>
      <c r="BP15" s="5">
        <v>166.47261328636193</v>
      </c>
      <c r="BQ15" s="5">
        <v>168.94812900740388</v>
      </c>
      <c r="BR15" s="5">
        <v>171.19371868768548</v>
      </c>
      <c r="BS15" s="5">
        <v>173.45117878507904</v>
      </c>
      <c r="BT15" s="5">
        <v>178.62550222896039</v>
      </c>
      <c r="BU15" s="5">
        <v>181.62796923316614</v>
      </c>
      <c r="BV15" s="5">
        <v>188.74395196200555</v>
      </c>
      <c r="BW15" s="5">
        <v>190.20598994700507</v>
      </c>
      <c r="BX15" s="5">
        <v>207.53224352259559</v>
      </c>
      <c r="BY15" s="5">
        <v>202.82545010210313</v>
      </c>
      <c r="BZ15" s="5">
        <v>212.58198837098075</v>
      </c>
      <c r="CA15" s="5">
        <v>227.78592625856734</v>
      </c>
      <c r="CB15" s="5">
        <v>237.26086454633682</v>
      </c>
      <c r="CC15" s="5">
        <v>235.02575722883884</v>
      </c>
      <c r="CD15" s="5">
        <v>222.33689850023538</v>
      </c>
      <c r="CE15" s="5">
        <v>238.85314391094332</v>
      </c>
      <c r="CF15" s="5">
        <v>240.91828588842031</v>
      </c>
    </row>
    <row r="16" spans="1:84" x14ac:dyDescent="0.35">
      <c r="A16" s="4" t="s">
        <v>11</v>
      </c>
      <c r="B16" s="5">
        <v>17.474208626116994</v>
      </c>
      <c r="C16" s="5">
        <v>18.223668059809256</v>
      </c>
      <c r="D16" s="5">
        <v>17.031881967543477</v>
      </c>
      <c r="E16" s="5">
        <v>17.173612881205433</v>
      </c>
      <c r="F16" s="5">
        <v>20.64318690456237</v>
      </c>
      <c r="G16" s="5">
        <v>18.286994382341955</v>
      </c>
      <c r="H16" s="5">
        <v>16.995509039734166</v>
      </c>
      <c r="I16" s="5">
        <v>15.848733866618209</v>
      </c>
      <c r="J16" s="5">
        <v>14.373302352393658</v>
      </c>
      <c r="K16" s="5">
        <v>13.995700401046804</v>
      </c>
      <c r="L16" s="5">
        <v>13.031989845155294</v>
      </c>
      <c r="M16" s="5">
        <v>13.960546904200525</v>
      </c>
      <c r="N16" s="5">
        <v>16.198137951029395</v>
      </c>
      <c r="O16" s="5">
        <v>17.400474520237129</v>
      </c>
      <c r="P16" s="5">
        <v>17.405637100336836</v>
      </c>
      <c r="Q16" s="5">
        <v>18.191735903545631</v>
      </c>
      <c r="R16" s="5">
        <v>19.734927939878428</v>
      </c>
      <c r="S16" s="5">
        <v>18.853493148922677</v>
      </c>
      <c r="T16" s="5">
        <v>18.805594714593372</v>
      </c>
      <c r="U16" s="5">
        <v>18.096364847098013</v>
      </c>
      <c r="V16" s="5">
        <v>18.658197684868391</v>
      </c>
      <c r="W16" s="5">
        <v>18.59050683556676</v>
      </c>
      <c r="X16" s="5">
        <v>17.558400246995376</v>
      </c>
      <c r="Y16" s="5">
        <v>18.081995004908887</v>
      </c>
      <c r="Z16" s="5">
        <v>20.062940813356978</v>
      </c>
      <c r="AA16" s="5">
        <v>20.181330585408364</v>
      </c>
      <c r="AB16" s="5">
        <v>19.691663938177225</v>
      </c>
      <c r="AC16" s="5">
        <v>19.310209074347039</v>
      </c>
      <c r="AD16" s="5">
        <v>20.302781311781207</v>
      </c>
      <c r="AE16" s="5">
        <v>20.072568212113548</v>
      </c>
      <c r="AF16" s="5">
        <v>20.062911805379269</v>
      </c>
      <c r="AG16" s="5">
        <v>20.925119309426215</v>
      </c>
      <c r="AH16" s="5">
        <v>22.231625262573399</v>
      </c>
      <c r="AI16" s="5">
        <v>20.805434492813077</v>
      </c>
      <c r="AJ16" s="5">
        <v>20.35834249930253</v>
      </c>
      <c r="AK16" s="5">
        <v>20.966555180480153</v>
      </c>
      <c r="AL16" s="5">
        <v>21.731297762586056</v>
      </c>
      <c r="AM16" s="5">
        <v>20.480562545401437</v>
      </c>
      <c r="AN16" s="5">
        <v>20.812476261211565</v>
      </c>
      <c r="AO16" s="5">
        <v>22.345852266544767</v>
      </c>
      <c r="AP16" s="5">
        <v>23.767544349996875</v>
      </c>
      <c r="AQ16" s="5">
        <v>23.427893153425597</v>
      </c>
      <c r="AR16" s="5">
        <v>23.274702614328397</v>
      </c>
      <c r="AS16" s="5">
        <v>24.481874753276639</v>
      </c>
      <c r="AT16" s="5">
        <v>25.002598038969371</v>
      </c>
      <c r="AU16" s="5">
        <v>25.534153932455073</v>
      </c>
      <c r="AV16" s="5">
        <v>24.374010071018574</v>
      </c>
      <c r="AW16" s="5">
        <v>25.570237957557023</v>
      </c>
      <c r="AX16" s="5">
        <v>27.07644723845873</v>
      </c>
      <c r="AY16" s="5">
        <v>26.785335140429723</v>
      </c>
      <c r="AZ16" s="5">
        <v>25.211843420333285</v>
      </c>
      <c r="BA16" s="5">
        <v>25.961374200778369</v>
      </c>
      <c r="BB16" s="5">
        <v>26.986996385599497</v>
      </c>
      <c r="BC16" s="5">
        <v>24.852066315528386</v>
      </c>
      <c r="BD16" s="5">
        <v>23.346483471206444</v>
      </c>
      <c r="BE16" s="5">
        <v>25.653126969132046</v>
      </c>
      <c r="BF16" s="5">
        <v>26.115030824723057</v>
      </c>
      <c r="BG16" s="5">
        <v>25.07804434611803</v>
      </c>
      <c r="BH16" s="5">
        <v>24.693264935569236</v>
      </c>
      <c r="BI16" s="5">
        <v>25.416248331195952</v>
      </c>
      <c r="BJ16" s="5">
        <v>25.78462246858507</v>
      </c>
      <c r="BK16" s="5">
        <v>25.020309095004691</v>
      </c>
      <c r="BL16" s="5">
        <v>24.998735652051149</v>
      </c>
      <c r="BM16" s="5">
        <v>26.398114899108041</v>
      </c>
      <c r="BN16" s="5">
        <v>27.70364596071952</v>
      </c>
      <c r="BO16" s="5">
        <v>27.38643777356214</v>
      </c>
      <c r="BP16" s="5">
        <v>27.750751305312551</v>
      </c>
      <c r="BQ16" s="5">
        <v>28.457481217799288</v>
      </c>
      <c r="BR16" s="5">
        <v>28.520288720685716</v>
      </c>
      <c r="BS16" s="5">
        <v>29.182066504559888</v>
      </c>
      <c r="BT16" s="5">
        <v>29.935864332143442</v>
      </c>
      <c r="BU16" s="5">
        <v>30.78010513540401</v>
      </c>
      <c r="BV16" s="5">
        <v>25.27089715106051</v>
      </c>
      <c r="BW16" s="5">
        <v>25.606246800659818</v>
      </c>
      <c r="BX16" s="5">
        <v>25.677068797536958</v>
      </c>
      <c r="BY16" s="5">
        <v>25.483004326104165</v>
      </c>
      <c r="BZ16" s="5">
        <v>25.077102765687808</v>
      </c>
      <c r="CA16" s="5">
        <v>24.740583203817696</v>
      </c>
      <c r="CB16" s="5">
        <v>25.281504168495079</v>
      </c>
      <c r="CC16" s="5">
        <v>25.226507514428885</v>
      </c>
      <c r="CD16" s="5">
        <v>26.177909660319983</v>
      </c>
      <c r="CE16" s="5">
        <v>25.086749788191874</v>
      </c>
      <c r="CF16" s="5">
        <v>25.083536271291646</v>
      </c>
    </row>
    <row r="17" spans="1:84" x14ac:dyDescent="0.35">
      <c r="A17" s="4" t="s">
        <v>12</v>
      </c>
      <c r="B17" s="5">
        <v>5.5541085563360619</v>
      </c>
      <c r="C17" s="5">
        <v>5.0160957667570472</v>
      </c>
      <c r="D17" s="5">
        <v>4.8372518180287862</v>
      </c>
      <c r="E17" s="5">
        <v>4.9505204389334274</v>
      </c>
      <c r="F17" s="5">
        <v>5.7379627600269005</v>
      </c>
      <c r="G17" s="5">
        <v>6.3911879666079709</v>
      </c>
      <c r="H17" s="5">
        <v>6.4352985366877702</v>
      </c>
      <c r="I17" s="5">
        <v>6.4377703370544168</v>
      </c>
      <c r="J17" s="5">
        <v>5.622265129288845</v>
      </c>
      <c r="K17" s="5">
        <v>6.5726311675678764</v>
      </c>
      <c r="L17" s="5">
        <v>5.6725854389444059</v>
      </c>
      <c r="M17" s="5">
        <v>8.6724356801990439</v>
      </c>
      <c r="N17" s="5">
        <v>8.0360912348113747</v>
      </c>
      <c r="O17" s="5">
        <v>4.9263840336673956</v>
      </c>
      <c r="P17" s="5">
        <v>5.2020400417516752</v>
      </c>
      <c r="Q17" s="5">
        <v>4.1615483854726509</v>
      </c>
      <c r="R17" s="5">
        <v>6.8475076224157831</v>
      </c>
      <c r="S17" s="5">
        <v>6.4445857553436667</v>
      </c>
      <c r="T17" s="5">
        <v>4.4825550427276681</v>
      </c>
      <c r="U17" s="5">
        <v>4.0693899451920617</v>
      </c>
      <c r="V17" s="5">
        <v>3.6385085955610492</v>
      </c>
      <c r="W17" s="5">
        <v>5.2460205580928259</v>
      </c>
      <c r="X17" s="5">
        <v>7.2580046854748206</v>
      </c>
      <c r="Y17" s="5">
        <v>4.9856371648644133</v>
      </c>
      <c r="Z17" s="5">
        <v>4.0574099073225396</v>
      </c>
      <c r="AA17" s="5">
        <v>4.1567847142209358</v>
      </c>
      <c r="AB17" s="5">
        <v>4.2185154826236024</v>
      </c>
      <c r="AC17" s="5">
        <v>4.2708908566962451</v>
      </c>
      <c r="AD17" s="5">
        <v>3.3676016905546953</v>
      </c>
      <c r="AE17" s="5">
        <v>3.2875243580675444</v>
      </c>
      <c r="AF17" s="5">
        <v>4.2538003647125491</v>
      </c>
      <c r="AG17" s="5">
        <v>4.1518466416585822</v>
      </c>
      <c r="AH17" s="5">
        <v>3.064437141621287</v>
      </c>
      <c r="AI17" s="5">
        <v>3.9346965182106128</v>
      </c>
      <c r="AJ17" s="5">
        <v>3.7383000020064299</v>
      </c>
      <c r="AK17" s="5">
        <v>5.1836972420613199</v>
      </c>
      <c r="AL17" s="5">
        <v>3.6935850419445826</v>
      </c>
      <c r="AM17" s="5">
        <v>3.8989215395863308</v>
      </c>
      <c r="AN17" s="5">
        <v>4.8689801021317569</v>
      </c>
      <c r="AO17" s="5">
        <v>3.4533363619886632</v>
      </c>
      <c r="AP17" s="5">
        <v>4.6030605331680103</v>
      </c>
      <c r="AQ17" s="5">
        <v>2.7427736333435346</v>
      </c>
      <c r="AR17" s="5">
        <v>2.7340357989874335</v>
      </c>
      <c r="AS17" s="5">
        <v>4.8094652555020625</v>
      </c>
      <c r="AT17" s="5">
        <v>3.9461013571948702</v>
      </c>
      <c r="AU17" s="5">
        <v>3.2890067807599435</v>
      </c>
      <c r="AV17" s="5">
        <v>4.407042049550089</v>
      </c>
      <c r="AW17" s="5">
        <v>3.5988498124951382</v>
      </c>
      <c r="AX17" s="5">
        <v>3.8732715189580778</v>
      </c>
      <c r="AY17" s="5">
        <v>4.0409847407148511</v>
      </c>
      <c r="AZ17" s="5">
        <v>2.9268155074761033</v>
      </c>
      <c r="BA17" s="5">
        <v>2.893928232851013</v>
      </c>
      <c r="BB17" s="5">
        <v>2.9903855096242165</v>
      </c>
      <c r="BC17" s="5">
        <v>3.8106992491199931</v>
      </c>
      <c r="BD17" s="5">
        <v>2.9374415121351776</v>
      </c>
      <c r="BE17" s="5">
        <v>2.8451413115382347</v>
      </c>
      <c r="BF17" s="5">
        <v>3.8452098067787097</v>
      </c>
      <c r="BG17" s="5">
        <v>3.3087422350353766</v>
      </c>
      <c r="BH17" s="5">
        <v>3.7585494787944662</v>
      </c>
      <c r="BI17" s="5">
        <v>3.0000929346306591</v>
      </c>
      <c r="BJ17" s="5">
        <v>3.2654684332392865</v>
      </c>
      <c r="BK17" s="5">
        <v>3.2010520884846643</v>
      </c>
      <c r="BL17" s="5">
        <v>3.4787869218464147</v>
      </c>
      <c r="BM17" s="5">
        <v>3.3211079374995722</v>
      </c>
      <c r="BN17" s="5">
        <v>3.4946577725904211</v>
      </c>
      <c r="BO17" s="5">
        <v>3.5424656345155818</v>
      </c>
      <c r="BP17" s="5">
        <v>3.5577438776670833</v>
      </c>
      <c r="BQ17" s="5">
        <v>3.4422695086292436</v>
      </c>
      <c r="BR17" s="5">
        <v>3.2598928794815523</v>
      </c>
      <c r="BS17" s="5">
        <v>3.2684119407674324</v>
      </c>
      <c r="BT17" s="5">
        <v>3.3373972696668148</v>
      </c>
      <c r="BU17" s="5">
        <v>3.4370754577201974</v>
      </c>
      <c r="BV17" s="5">
        <v>4.2690075248705774</v>
      </c>
      <c r="BW17" s="5">
        <v>4.4259589811692042</v>
      </c>
      <c r="BX17" s="5">
        <v>4.3729730951961949</v>
      </c>
      <c r="BY17" s="5">
        <v>4.7729459586407801</v>
      </c>
      <c r="BZ17" s="5">
        <v>4.1611896076520045</v>
      </c>
      <c r="CA17" s="5">
        <v>4.2256759613922403</v>
      </c>
      <c r="CB17" s="5">
        <v>4.3702186400217045</v>
      </c>
      <c r="CC17" s="5">
        <v>4.508210192919897</v>
      </c>
      <c r="CD17" s="5">
        <v>4.64149953678002</v>
      </c>
      <c r="CE17" s="5">
        <v>4.7307130710392507</v>
      </c>
      <c r="CF17" s="5">
        <v>4.7950764755379423</v>
      </c>
    </row>
    <row r="18" spans="1:84" x14ac:dyDescent="0.35">
      <c r="A18" s="4" t="s">
        <v>13</v>
      </c>
      <c r="B18" s="5">
        <v>25.035833638727176</v>
      </c>
      <c r="C18" s="5">
        <v>25.194043923295514</v>
      </c>
      <c r="D18" s="5">
        <v>25.512598875814081</v>
      </c>
      <c r="E18" s="5">
        <v>26.391473230469355</v>
      </c>
      <c r="F18" s="5">
        <v>28.957310471514162</v>
      </c>
      <c r="G18" s="5">
        <v>30.439527371199016</v>
      </c>
      <c r="H18" s="5">
        <v>31.512211186340778</v>
      </c>
      <c r="I18" s="5">
        <v>32.141520645932502</v>
      </c>
      <c r="J18" s="5">
        <v>32.334623310657129</v>
      </c>
      <c r="K18" s="5">
        <v>32.121492548554698</v>
      </c>
      <c r="L18" s="5">
        <v>31.510294329370854</v>
      </c>
      <c r="M18" s="5">
        <v>30.505375635161517</v>
      </c>
      <c r="N18" s="5">
        <v>30.303708425343626</v>
      </c>
      <c r="O18" s="5">
        <v>29.904787880068355</v>
      </c>
      <c r="P18" s="5">
        <v>29.943320481639393</v>
      </c>
      <c r="Q18" s="5">
        <v>30.430922240153237</v>
      </c>
      <c r="R18" s="5">
        <v>31.396227661130414</v>
      </c>
      <c r="S18" s="5">
        <v>31.979898150097576</v>
      </c>
      <c r="T18" s="5">
        <v>32.189787449116523</v>
      </c>
      <c r="U18" s="5">
        <v>32.022013747760226</v>
      </c>
      <c r="V18" s="5">
        <v>31.40004324399721</v>
      </c>
      <c r="W18" s="5">
        <v>30.461165079589023</v>
      </c>
      <c r="X18" s="5">
        <v>29.175268950320039</v>
      </c>
      <c r="Y18" s="5">
        <v>27.539488598780707</v>
      </c>
      <c r="Z18" s="5">
        <v>26.812354938627902</v>
      </c>
      <c r="AA18" s="5">
        <v>25.772600007614937</v>
      </c>
      <c r="AB18" s="5">
        <v>25.022656159714135</v>
      </c>
      <c r="AC18" s="5">
        <v>24.524037178102326</v>
      </c>
      <c r="AD18" s="5">
        <v>24.693729152033981</v>
      </c>
      <c r="AE18" s="5">
        <v>24.390280626298168</v>
      </c>
      <c r="AF18" s="5">
        <v>23.952316996583914</v>
      </c>
      <c r="AG18" s="5">
        <v>23.396613241484296</v>
      </c>
      <c r="AH18" s="5">
        <v>22.651525068350029</v>
      </c>
      <c r="AI18" s="5">
        <v>22.191549917591566</v>
      </c>
      <c r="AJ18" s="5">
        <v>22.095149804174422</v>
      </c>
      <c r="AK18" s="5">
        <v>22.370880727740882</v>
      </c>
      <c r="AL18" s="5">
        <v>23.026643736494599</v>
      </c>
      <c r="AM18" s="5">
        <v>23.687347385592567</v>
      </c>
      <c r="AN18" s="5">
        <v>24.323772636609714</v>
      </c>
      <c r="AO18" s="5">
        <v>24.905212158643437</v>
      </c>
      <c r="AP18" s="5">
        <v>24.54967220874779</v>
      </c>
      <c r="AQ18" s="5">
        <v>24.640182820369596</v>
      </c>
      <c r="AR18" s="5">
        <v>24.866779359815517</v>
      </c>
      <c r="AS18" s="5">
        <v>25.282283883314168</v>
      </c>
      <c r="AT18" s="5">
        <v>25.851825908739084</v>
      </c>
      <c r="AU18" s="5">
        <v>26.448672274809134</v>
      </c>
      <c r="AV18" s="5">
        <v>27.105016329489025</v>
      </c>
      <c r="AW18" s="5">
        <v>27.747485486963207</v>
      </c>
      <c r="AX18" s="5">
        <v>28.382392445563841</v>
      </c>
      <c r="AY18" s="5">
        <v>28.68673127667504</v>
      </c>
      <c r="AZ18" s="5">
        <v>28.833527287647563</v>
      </c>
      <c r="BA18" s="5">
        <v>28.880348990114012</v>
      </c>
      <c r="BB18" s="5">
        <v>28.812952222147864</v>
      </c>
      <c r="BC18" s="5">
        <v>28.964189319444067</v>
      </c>
      <c r="BD18" s="5">
        <v>29.347260801586984</v>
      </c>
      <c r="BE18" s="5">
        <v>29.975096026434581</v>
      </c>
      <c r="BF18" s="5">
        <v>30.988461758109942</v>
      </c>
      <c r="BG18" s="5">
        <v>31.70637622037556</v>
      </c>
      <c r="BH18" s="5">
        <v>32.200597009125111</v>
      </c>
      <c r="BI18" s="5">
        <v>32.469004986874801</v>
      </c>
      <c r="BJ18" s="5">
        <v>32.505712550889278</v>
      </c>
      <c r="BK18" s="5">
        <v>32.380283925632327</v>
      </c>
      <c r="BL18" s="5">
        <v>32.092392993535164</v>
      </c>
      <c r="BM18" s="5">
        <v>31.643348970221641</v>
      </c>
      <c r="BN18" s="5">
        <v>31.030143387907309</v>
      </c>
      <c r="BO18" s="5">
        <v>30.67779390634065</v>
      </c>
      <c r="BP18" s="5">
        <v>30.583150596725112</v>
      </c>
      <c r="BQ18" s="5">
        <v>30.745899893334858</v>
      </c>
      <c r="BR18" s="5">
        <v>31.166101887500737</v>
      </c>
      <c r="BS18" s="5">
        <v>31.540571948208282</v>
      </c>
      <c r="BT18" s="5">
        <v>31.869158477944925</v>
      </c>
      <c r="BU18" s="5">
        <v>32.151788144756487</v>
      </c>
      <c r="BV18" s="5">
        <v>32.906880489488181</v>
      </c>
      <c r="BW18" s="5">
        <v>33.122451059177344</v>
      </c>
      <c r="BX18" s="5">
        <v>33.37614586280165</v>
      </c>
      <c r="BY18" s="5">
        <v>33.668914618841406</v>
      </c>
      <c r="BZ18" s="5">
        <v>34.004198676388206</v>
      </c>
      <c r="CA18" s="5">
        <v>34.374346635935211</v>
      </c>
      <c r="CB18" s="5">
        <v>34.785061463980746</v>
      </c>
      <c r="CC18" s="5">
        <v>35.236113639950794</v>
      </c>
      <c r="CD18" s="5">
        <v>35.726810643314444</v>
      </c>
      <c r="CE18" s="5">
        <v>36.095374118307198</v>
      </c>
      <c r="CF18" s="5">
        <v>36.341035474250077</v>
      </c>
    </row>
    <row r="19" spans="1:84" x14ac:dyDescent="0.35">
      <c r="A19" s="4" t="s">
        <v>14</v>
      </c>
      <c r="B19" s="5">
        <v>2.8084089871476179</v>
      </c>
      <c r="C19" s="5">
        <v>4.8185764938898075</v>
      </c>
      <c r="D19" s="5">
        <v>3.4958664532929564</v>
      </c>
      <c r="E19" s="5">
        <v>4.2830425182155532</v>
      </c>
      <c r="F19" s="5">
        <v>4.4108208927522892</v>
      </c>
      <c r="G19" s="5">
        <v>4.6316510746483104</v>
      </c>
      <c r="H19" s="5">
        <v>4.3117223195184105</v>
      </c>
      <c r="I19" s="5">
        <v>4.4046249541843459</v>
      </c>
      <c r="J19" s="5">
        <v>5.1468550956550754</v>
      </c>
      <c r="K19" s="5">
        <v>5.445565423777964</v>
      </c>
      <c r="L19" s="5">
        <v>4.2786302978577808</v>
      </c>
      <c r="M19" s="5">
        <v>3.715824508383625</v>
      </c>
      <c r="N19" s="5">
        <v>4.5768990350155212</v>
      </c>
      <c r="O19" s="5">
        <v>5.4336316553433086</v>
      </c>
      <c r="P19" s="5">
        <v>4.6550372874771844</v>
      </c>
      <c r="Q19" s="5">
        <v>3.5960896510985889</v>
      </c>
      <c r="R19" s="5">
        <v>4.1123424075072217</v>
      </c>
      <c r="S19" s="5">
        <v>6.9699556376185958</v>
      </c>
      <c r="T19" s="5">
        <v>3.4229371374026978</v>
      </c>
      <c r="U19" s="5">
        <v>3.4309216652053895</v>
      </c>
      <c r="V19" s="5">
        <v>4.0868097030366384</v>
      </c>
      <c r="W19" s="5">
        <v>4.2415078606745533</v>
      </c>
      <c r="X19" s="5">
        <v>4.5349505438105986</v>
      </c>
      <c r="Y19" s="5">
        <v>4.2187362426645878</v>
      </c>
      <c r="Z19" s="5">
        <v>4.0517073421207588</v>
      </c>
      <c r="AA19" s="5">
        <v>4.1098272789610384</v>
      </c>
      <c r="AB19" s="5">
        <v>3.690545065886226</v>
      </c>
      <c r="AC19" s="5">
        <v>3.6998756691877501</v>
      </c>
      <c r="AD19" s="5">
        <v>3.836600218212606</v>
      </c>
      <c r="AE19" s="5">
        <v>3.6110107205984887</v>
      </c>
      <c r="AF19" s="5">
        <v>3.9207100171168707</v>
      </c>
      <c r="AG19" s="5">
        <v>3.8665045114586847</v>
      </c>
      <c r="AH19" s="5">
        <v>4.6028885824850416</v>
      </c>
      <c r="AI19" s="5">
        <v>4.5097933180790788</v>
      </c>
      <c r="AJ19" s="5">
        <v>3.5533133158449379</v>
      </c>
      <c r="AK19" s="5">
        <v>3.5811796561479183</v>
      </c>
      <c r="AL19" s="5">
        <v>4.1290231266810595</v>
      </c>
      <c r="AM19" s="5">
        <v>4.3525180165192827</v>
      </c>
      <c r="AN19" s="5">
        <v>3.9131665573612451</v>
      </c>
      <c r="AO19" s="5">
        <v>3.6238233767361732</v>
      </c>
      <c r="AP19" s="5">
        <v>4.0275134491337843</v>
      </c>
      <c r="AQ19" s="5">
        <v>4.626162541069025</v>
      </c>
      <c r="AR19" s="5">
        <v>4.8337251314282499</v>
      </c>
      <c r="AS19" s="5">
        <v>3.734449790708926</v>
      </c>
      <c r="AT19" s="5">
        <v>4.8954328959598019</v>
      </c>
      <c r="AU19" s="5">
        <v>4.9971568342769972</v>
      </c>
      <c r="AV19" s="5">
        <v>4.7365818953301781</v>
      </c>
      <c r="AW19" s="5">
        <v>4.2238283744330367</v>
      </c>
      <c r="AX19" s="5">
        <v>5.8730082675879327</v>
      </c>
      <c r="AY19" s="5">
        <v>5.6376141344758572</v>
      </c>
      <c r="AZ19" s="5">
        <v>4.8466408080036949</v>
      </c>
      <c r="BA19" s="5">
        <v>5.2677367899325489</v>
      </c>
      <c r="BB19" s="5">
        <v>5.9899917279019759</v>
      </c>
      <c r="BC19" s="5">
        <v>6.6897006875581635</v>
      </c>
      <c r="BD19" s="5">
        <v>5.299508306800786</v>
      </c>
      <c r="BE19" s="5">
        <v>5.2783757795319071</v>
      </c>
      <c r="BF19" s="5">
        <v>6.7209687353969434</v>
      </c>
      <c r="BG19" s="5">
        <v>7.2290819030484554</v>
      </c>
      <c r="BH19" s="5">
        <v>6.9017746643044768</v>
      </c>
      <c r="BI19" s="5">
        <v>6.7555360656055257</v>
      </c>
      <c r="BJ19" s="5">
        <v>8.0225692543006328</v>
      </c>
      <c r="BK19" s="5">
        <v>8.7281107779823408</v>
      </c>
      <c r="BL19" s="5">
        <v>6.6730361943961585</v>
      </c>
      <c r="BM19" s="5">
        <v>7.3256508506930267</v>
      </c>
      <c r="BN19" s="5">
        <v>7.5059137731094063</v>
      </c>
      <c r="BO19" s="5">
        <v>7.6038159199186861</v>
      </c>
      <c r="BP19" s="5">
        <v>8.0329421532007999</v>
      </c>
      <c r="BQ19" s="5">
        <v>7.7244935986236216</v>
      </c>
      <c r="BR19" s="5">
        <v>10.413710352311277</v>
      </c>
      <c r="BS19" s="5">
        <v>7.8207789023150669</v>
      </c>
      <c r="BT19" s="5">
        <v>6.9620441886161517</v>
      </c>
      <c r="BU19" s="5">
        <v>6.5055210618323338</v>
      </c>
      <c r="BV19" s="5">
        <v>6.030142944854501</v>
      </c>
      <c r="BW19" s="5">
        <v>5.6829114127736169</v>
      </c>
      <c r="BX19" s="5">
        <v>3.0936078774507179</v>
      </c>
      <c r="BY19" s="5">
        <v>3.8566456677957963</v>
      </c>
      <c r="BZ19" s="5">
        <v>6.474792752492764</v>
      </c>
      <c r="CA19" s="5">
        <v>5.5614412013651044</v>
      </c>
      <c r="CB19" s="5">
        <v>4.7169612769052316</v>
      </c>
      <c r="CC19" s="5">
        <v>4.768532417471123</v>
      </c>
      <c r="CD19" s="5">
        <v>4.85099270845022</v>
      </c>
      <c r="CE19" s="5">
        <v>5.3299359731957869</v>
      </c>
      <c r="CF19" s="5">
        <v>5.2100771034743927</v>
      </c>
    </row>
    <row r="20" spans="1:84" x14ac:dyDescent="0.35">
      <c r="A20" s="4" t="s">
        <v>15</v>
      </c>
      <c r="B20" s="5">
        <v>7.4784354904939097</v>
      </c>
      <c r="C20" s="5">
        <v>9.7136041641072719</v>
      </c>
      <c r="D20" s="5">
        <v>8.2961300414657977</v>
      </c>
      <c r="E20" s="5">
        <v>9.0621531280368099</v>
      </c>
      <c r="F20" s="5">
        <v>8.5683515308648506</v>
      </c>
      <c r="G20" s="5">
        <v>10.325205460151954</v>
      </c>
      <c r="H20" s="5">
        <v>8.6850987412639871</v>
      </c>
      <c r="I20" s="5">
        <v>9.6234142057604029</v>
      </c>
      <c r="J20" s="5">
        <v>9.190595160468316</v>
      </c>
      <c r="K20" s="5">
        <v>11.72135115853461</v>
      </c>
      <c r="L20" s="5">
        <v>10.306131379083013</v>
      </c>
      <c r="M20" s="5">
        <v>10.436234597854986</v>
      </c>
      <c r="N20" s="5">
        <v>11.681821571671231</v>
      </c>
      <c r="O20" s="5">
        <v>11.689274145625989</v>
      </c>
      <c r="P20" s="5">
        <v>10.362864171518318</v>
      </c>
      <c r="Q20" s="5">
        <v>11.94667795827008</v>
      </c>
      <c r="R20" s="5">
        <v>11.818168545423831</v>
      </c>
      <c r="S20" s="5">
        <v>12.62315856663535</v>
      </c>
      <c r="T20" s="5">
        <v>10.68112106797501</v>
      </c>
      <c r="U20" s="5">
        <v>10.64301725646618</v>
      </c>
      <c r="V20" s="5">
        <v>11.384619081901912</v>
      </c>
      <c r="W20" s="5">
        <v>14.256504042027268</v>
      </c>
      <c r="X20" s="5">
        <v>11.974850797302105</v>
      </c>
      <c r="Y20" s="5">
        <v>12.191728666964721</v>
      </c>
      <c r="Z20" s="5">
        <v>13.266963829937675</v>
      </c>
      <c r="AA20" s="5">
        <v>15.955104326256883</v>
      </c>
      <c r="AB20" s="5">
        <v>13.460922255217017</v>
      </c>
      <c r="AC20" s="5">
        <v>13.515456127587511</v>
      </c>
      <c r="AD20" s="5">
        <v>13.811022255471837</v>
      </c>
      <c r="AE20" s="5">
        <v>17.125184253668955</v>
      </c>
      <c r="AF20" s="5">
        <v>15.420947471871136</v>
      </c>
      <c r="AG20" s="5">
        <v>15.538866497255878</v>
      </c>
      <c r="AH20" s="5">
        <v>14.850202206745696</v>
      </c>
      <c r="AI20" s="5">
        <v>16.852547336688637</v>
      </c>
      <c r="AJ20" s="5">
        <v>15.028535383995143</v>
      </c>
      <c r="AK20" s="5">
        <v>16.108590945411617</v>
      </c>
      <c r="AL20" s="5">
        <v>15.655262284605737</v>
      </c>
      <c r="AM20" s="5">
        <v>18.571638712077895</v>
      </c>
      <c r="AN20" s="5">
        <v>16.619522526963703</v>
      </c>
      <c r="AO20" s="5">
        <v>16.896769441330566</v>
      </c>
      <c r="AP20" s="5">
        <v>17.11377839554974</v>
      </c>
      <c r="AQ20" s="5">
        <v>20.78069181836231</v>
      </c>
      <c r="AR20" s="5">
        <v>18.360471010918488</v>
      </c>
      <c r="AS20" s="5">
        <v>17.748862291528287</v>
      </c>
      <c r="AT20" s="5">
        <v>19.289623497205916</v>
      </c>
      <c r="AU20" s="5">
        <v>23.358678668502357</v>
      </c>
      <c r="AV20" s="5">
        <v>19.29479787315201</v>
      </c>
      <c r="AW20" s="5">
        <v>18.651899961139744</v>
      </c>
      <c r="AX20" s="5">
        <v>19.529028461683698</v>
      </c>
      <c r="AY20" s="5">
        <v>24.388178374203125</v>
      </c>
      <c r="AZ20" s="5">
        <v>20.445860061802229</v>
      </c>
      <c r="BA20" s="5">
        <v>21.23293310231098</v>
      </c>
      <c r="BB20" s="5">
        <v>22.090877330038634</v>
      </c>
      <c r="BC20" s="5">
        <v>26.238881952221636</v>
      </c>
      <c r="BD20" s="5">
        <v>22.349189250970447</v>
      </c>
      <c r="BE20" s="5">
        <v>22.621050107873643</v>
      </c>
      <c r="BF20" s="5">
        <v>23.679619506975911</v>
      </c>
      <c r="BG20" s="5">
        <v>29.722540829352564</v>
      </c>
      <c r="BH20" s="5">
        <v>24.241506397551863</v>
      </c>
      <c r="BI20" s="5">
        <v>25.610706362449765</v>
      </c>
      <c r="BJ20" s="5">
        <v>24.193294029301533</v>
      </c>
      <c r="BK20" s="5">
        <v>31.890486575514114</v>
      </c>
      <c r="BL20" s="5">
        <v>26.509083298838028</v>
      </c>
      <c r="BM20" s="5">
        <v>27.288515684240902</v>
      </c>
      <c r="BN20" s="5">
        <v>28.021223790144504</v>
      </c>
      <c r="BO20" s="5">
        <v>34.923993976946292</v>
      </c>
      <c r="BP20" s="5">
        <v>26.714371559785562</v>
      </c>
      <c r="BQ20" s="5">
        <v>28.862641881166329</v>
      </c>
      <c r="BR20" s="5">
        <v>30.288697056141149</v>
      </c>
      <c r="BS20" s="5">
        <v>36.547504157651062</v>
      </c>
      <c r="BT20" s="5">
        <v>30.06003535580221</v>
      </c>
      <c r="BU20" s="5">
        <v>36.6135555973148</v>
      </c>
      <c r="BV20" s="5">
        <v>30.523303216194584</v>
      </c>
      <c r="BW20" s="5">
        <v>37.689748903633053</v>
      </c>
      <c r="BX20" s="5">
        <v>31.198832509484717</v>
      </c>
      <c r="BY20" s="5">
        <v>32.057029979549533</v>
      </c>
      <c r="BZ20" s="5">
        <v>32.999402968283469</v>
      </c>
      <c r="CA20" s="5">
        <v>38.158756777102717</v>
      </c>
      <c r="CB20" s="5">
        <v>32.60044034668271</v>
      </c>
      <c r="CC20" s="5">
        <v>26.331238260362948</v>
      </c>
      <c r="CD20" s="5">
        <v>22.267140455196955</v>
      </c>
      <c r="CE20" s="5">
        <v>22.299294002620616</v>
      </c>
      <c r="CF20" s="5">
        <v>19.59067877216177</v>
      </c>
    </row>
    <row r="21" spans="1:84" x14ac:dyDescent="0.35">
      <c r="A21" s="4" t="s">
        <v>16</v>
      </c>
      <c r="B21" s="5">
        <v>3.9479186340053758</v>
      </c>
      <c r="C21" s="5">
        <v>3.9888224470222009</v>
      </c>
      <c r="D21" s="5">
        <v>3.6769642822787052</v>
      </c>
      <c r="E21" s="5">
        <v>4.2143401253126411</v>
      </c>
      <c r="F21" s="5">
        <v>3.9424034411611943</v>
      </c>
      <c r="G21" s="5">
        <v>4.0471369734438989</v>
      </c>
      <c r="H21" s="5">
        <v>3.5770370066604316</v>
      </c>
      <c r="I21" s="5">
        <v>4.1109587360417379</v>
      </c>
      <c r="J21" s="5">
        <v>4.2137116625250615</v>
      </c>
      <c r="K21" s="5">
        <v>4.4981023104859998</v>
      </c>
      <c r="L21" s="5">
        <v>4.1524767757079486</v>
      </c>
      <c r="M21" s="5">
        <v>4.4299026462385456</v>
      </c>
      <c r="N21" s="5">
        <v>4.8529909623478265</v>
      </c>
      <c r="O21" s="5">
        <v>4.8312260029124863</v>
      </c>
      <c r="P21" s="5">
        <v>4.5749755795961544</v>
      </c>
      <c r="Q21" s="5">
        <v>4.9948900424627309</v>
      </c>
      <c r="R21" s="5">
        <v>4.8543030712663269</v>
      </c>
      <c r="S21" s="5">
        <v>5.118590964166871</v>
      </c>
      <c r="T21" s="5">
        <v>4.6324874673496321</v>
      </c>
      <c r="U21" s="5">
        <v>4.9175496428031211</v>
      </c>
      <c r="V21" s="5">
        <v>4.9729221432480077</v>
      </c>
      <c r="W21" s="5">
        <v>5.4007893535180997</v>
      </c>
      <c r="X21" s="5">
        <v>4.902120361663564</v>
      </c>
      <c r="Y21" s="5">
        <v>5.2770818804758051</v>
      </c>
      <c r="Z21" s="5">
        <v>5.4833480046246095</v>
      </c>
      <c r="AA21" s="5">
        <v>5.764734235219299</v>
      </c>
      <c r="AB21" s="5">
        <v>5.2580821348989044</v>
      </c>
      <c r="AC21" s="5">
        <v>5.5681086519877763</v>
      </c>
      <c r="AD21" s="5">
        <v>5.5480963395703204</v>
      </c>
      <c r="AE21" s="5">
        <v>5.7918572497767329</v>
      </c>
      <c r="AF21" s="5">
        <v>5.9227281232764462</v>
      </c>
      <c r="AG21" s="5">
        <v>6.1027191623494641</v>
      </c>
      <c r="AH21" s="5">
        <v>5.8324168178806133</v>
      </c>
      <c r="AI21" s="5">
        <v>5.9384850525892263</v>
      </c>
      <c r="AJ21" s="5">
        <v>5.583708797468959</v>
      </c>
      <c r="AK21" s="5">
        <v>6.0204066515052856</v>
      </c>
      <c r="AL21" s="5">
        <v>5.9690277831173839</v>
      </c>
      <c r="AM21" s="5">
        <v>6.3332178046492187</v>
      </c>
      <c r="AN21" s="5">
        <v>5.9875885664804311</v>
      </c>
      <c r="AO21" s="5">
        <v>6.3309347496159827</v>
      </c>
      <c r="AP21" s="5">
        <v>6.3671026232754357</v>
      </c>
      <c r="AQ21" s="5">
        <v>6.7581605391814294</v>
      </c>
      <c r="AR21" s="5">
        <v>6.5508677904402361</v>
      </c>
      <c r="AS21" s="5">
        <v>6.9086592453769438</v>
      </c>
      <c r="AT21" s="5">
        <v>7.0118509788051071</v>
      </c>
      <c r="AU21" s="5">
        <v>7.4163559742072236</v>
      </c>
      <c r="AV21" s="5">
        <v>6.913298715233144</v>
      </c>
      <c r="AW21" s="5">
        <v>7.2184943317545445</v>
      </c>
      <c r="AX21" s="5">
        <v>7.6277687852750198</v>
      </c>
      <c r="AY21" s="5">
        <v>8.0152256701428666</v>
      </c>
      <c r="AZ21" s="5">
        <v>7.4613923140881457</v>
      </c>
      <c r="BA21" s="5">
        <v>7.903613230493983</v>
      </c>
      <c r="BB21" s="5">
        <v>7.8582726027796674</v>
      </c>
      <c r="BC21" s="5">
        <v>8.3891477807914558</v>
      </c>
      <c r="BD21" s="5">
        <v>7.8043594598793966</v>
      </c>
      <c r="BE21" s="5">
        <v>8.5046324642418263</v>
      </c>
      <c r="BF21" s="5">
        <v>8.6292211467365174</v>
      </c>
      <c r="BG21" s="5">
        <v>9.0656719987570753</v>
      </c>
      <c r="BH21" s="5">
        <v>8.2527419284500567</v>
      </c>
      <c r="BI21" s="5">
        <v>8.777820645824761</v>
      </c>
      <c r="BJ21" s="5">
        <v>8.5386398888401978</v>
      </c>
      <c r="BK21" s="5">
        <v>9.4122374979054388</v>
      </c>
      <c r="BL21" s="5">
        <v>9.6554245962186389</v>
      </c>
      <c r="BM21" s="5">
        <v>9.8270259135166214</v>
      </c>
      <c r="BN21" s="5">
        <v>9.7679954424327136</v>
      </c>
      <c r="BO21" s="5">
        <v>10.373272291585044</v>
      </c>
      <c r="BP21" s="5">
        <v>10.088077757993648</v>
      </c>
      <c r="BQ21" s="5">
        <v>10.547483497724404</v>
      </c>
      <c r="BR21" s="5">
        <v>10.807741695720841</v>
      </c>
      <c r="BS21" s="5">
        <v>11.858145250149727</v>
      </c>
      <c r="BT21" s="5">
        <v>11.323829712146571</v>
      </c>
      <c r="BU21" s="5">
        <v>11.935886671748641</v>
      </c>
      <c r="BV21" s="5">
        <v>11.888777921872522</v>
      </c>
      <c r="BW21" s="5">
        <v>12.365853293293881</v>
      </c>
      <c r="BX21" s="5">
        <v>12.12272341918375</v>
      </c>
      <c r="BY21" s="5">
        <v>12.835486715360609</v>
      </c>
      <c r="BZ21" s="5">
        <v>12.870488366262551</v>
      </c>
      <c r="CA21" s="5">
        <v>13.580790744314648</v>
      </c>
      <c r="CB21" s="5">
        <v>13.377202538518823</v>
      </c>
      <c r="CC21" s="5">
        <v>13.425313452334901</v>
      </c>
      <c r="CD21" s="5">
        <v>13.259008353450113</v>
      </c>
      <c r="CE21" s="5">
        <v>13.674591727913713</v>
      </c>
      <c r="CF21" s="5">
        <v>12.992187641593709</v>
      </c>
    </row>
    <row r="22" spans="1:84" x14ac:dyDescent="0.35">
      <c r="A22" s="4" t="s">
        <v>17</v>
      </c>
      <c r="B22" s="5">
        <v>92.005834879916478</v>
      </c>
      <c r="C22" s="5">
        <v>87.13989636938885</v>
      </c>
      <c r="D22" s="5">
        <v>94.152686436671786</v>
      </c>
      <c r="E22" s="5">
        <v>107.30397792527036</v>
      </c>
      <c r="F22" s="5">
        <v>94.089422545971871</v>
      </c>
      <c r="G22" s="5">
        <v>84.117748212122919</v>
      </c>
      <c r="H22" s="5">
        <v>127.32911680564543</v>
      </c>
      <c r="I22" s="5">
        <v>159.48619199675534</v>
      </c>
      <c r="J22" s="5">
        <v>72.137665381667887</v>
      </c>
      <c r="K22" s="5">
        <v>112.84755118953491</v>
      </c>
      <c r="L22" s="5">
        <v>108.16687362762629</v>
      </c>
      <c r="M22" s="5">
        <v>182.4056758164466</v>
      </c>
      <c r="N22" s="5">
        <v>89.472510728787469</v>
      </c>
      <c r="O22" s="5">
        <v>127.8608464248625</v>
      </c>
      <c r="P22" s="5">
        <v>107.59183899003898</v>
      </c>
      <c r="Q22" s="5">
        <v>202.40112389674312</v>
      </c>
      <c r="R22" s="5">
        <v>89.123542811708617</v>
      </c>
      <c r="S22" s="5">
        <v>95.186934651384291</v>
      </c>
      <c r="T22" s="5">
        <v>138.26059953416717</v>
      </c>
      <c r="U22" s="5">
        <v>218.33793600135436</v>
      </c>
      <c r="V22" s="5">
        <v>94.006868753721051</v>
      </c>
      <c r="W22" s="5">
        <v>141.81484595536361</v>
      </c>
      <c r="X22" s="5">
        <v>168.93602786637734</v>
      </c>
      <c r="Y22" s="5">
        <v>166.01527231221644</v>
      </c>
      <c r="Z22" s="5">
        <v>128.04480073942557</v>
      </c>
      <c r="AA22" s="5">
        <v>92.389135400046712</v>
      </c>
      <c r="AB22" s="5">
        <v>164.9267896001486</v>
      </c>
      <c r="AC22" s="5">
        <v>196.83408166985765</v>
      </c>
      <c r="AD22" s="5">
        <v>105.74707045379908</v>
      </c>
      <c r="AE22" s="5">
        <v>149.0709492570509</v>
      </c>
      <c r="AF22" s="5">
        <v>115.86332212568281</v>
      </c>
      <c r="AG22" s="5">
        <v>202.65349369060965</v>
      </c>
      <c r="AH22" s="5">
        <v>100.79316911515481</v>
      </c>
      <c r="AI22" s="5">
        <v>69.485971497984849</v>
      </c>
      <c r="AJ22" s="5">
        <v>95.458918572177268</v>
      </c>
      <c r="AK22" s="5">
        <v>87.14156160123585</v>
      </c>
      <c r="AL22" s="5">
        <v>37.834128816221053</v>
      </c>
      <c r="AM22" s="5">
        <v>71.457555249391632</v>
      </c>
      <c r="AN22" s="5">
        <v>38.973938189859545</v>
      </c>
      <c r="AO22" s="5">
        <v>145.54594624959498</v>
      </c>
      <c r="AP22" s="5">
        <v>34.513067771248259</v>
      </c>
      <c r="AQ22" s="5">
        <v>76.234651928913664</v>
      </c>
      <c r="AR22" s="5">
        <v>100.63548104710299</v>
      </c>
      <c r="AS22" s="5">
        <v>81.892320970341828</v>
      </c>
      <c r="AT22" s="5">
        <v>31.185272157468354</v>
      </c>
      <c r="AU22" s="5">
        <v>59.244395470324292</v>
      </c>
      <c r="AV22" s="5">
        <v>79.905094812056831</v>
      </c>
      <c r="AW22" s="5">
        <v>143.84823756014933</v>
      </c>
      <c r="AX22" s="5">
        <v>56.156083370336411</v>
      </c>
      <c r="AY22" s="5">
        <v>91.704831033651374</v>
      </c>
      <c r="AZ22" s="5">
        <v>66.327862655651927</v>
      </c>
      <c r="BA22" s="5">
        <v>144.01322294035887</v>
      </c>
      <c r="BB22" s="5">
        <v>58.178486659054606</v>
      </c>
      <c r="BC22" s="5">
        <v>72.436504420628182</v>
      </c>
      <c r="BD22" s="5">
        <v>119.99126148747798</v>
      </c>
      <c r="BE22" s="5">
        <v>148.97947549584958</v>
      </c>
      <c r="BF22" s="5">
        <v>62.518068714394538</v>
      </c>
      <c r="BG22" s="5">
        <v>86.083206160676781</v>
      </c>
      <c r="BH22" s="5">
        <v>92.528469188964579</v>
      </c>
      <c r="BI22" s="5">
        <v>154.22728103018949</v>
      </c>
      <c r="BJ22" s="5">
        <v>65.857641741369022</v>
      </c>
      <c r="BK22" s="5">
        <v>88.921842926293721</v>
      </c>
      <c r="BL22" s="5">
        <v>74.546154896216663</v>
      </c>
      <c r="BM22" s="5">
        <v>195.86600003555918</v>
      </c>
      <c r="BN22" s="5">
        <v>60.286850944949727</v>
      </c>
      <c r="BO22" s="5">
        <v>82.205100270841001</v>
      </c>
      <c r="BP22" s="5">
        <v>126.50983958319212</v>
      </c>
      <c r="BQ22" s="5">
        <v>146.54847101223572</v>
      </c>
      <c r="BR22" s="5">
        <v>89.525488010855625</v>
      </c>
      <c r="BS22" s="5">
        <v>83.028165704682309</v>
      </c>
      <c r="BT22" s="5">
        <v>63.169223867011823</v>
      </c>
      <c r="BU22" s="5">
        <v>197.75063404017473</v>
      </c>
      <c r="BV22" s="5">
        <v>66.235578269216035</v>
      </c>
      <c r="BW22" s="5">
        <v>75.140352197208472</v>
      </c>
      <c r="BX22" s="5">
        <v>86.913511534373228</v>
      </c>
      <c r="BY22" s="5">
        <v>114.3290887920223</v>
      </c>
      <c r="BZ22" s="5">
        <v>65.391381911777032</v>
      </c>
      <c r="CA22" s="5">
        <v>52.920620948799332</v>
      </c>
      <c r="CB22" s="5">
        <v>94.700478867283266</v>
      </c>
      <c r="CC22" s="5">
        <v>140.61738135623716</v>
      </c>
      <c r="CD22" s="5">
        <v>70.696269903516153</v>
      </c>
      <c r="CE22" s="5">
        <v>79.180942823218444</v>
      </c>
      <c r="CF22" s="5">
        <v>92.859798218936319</v>
      </c>
    </row>
    <row r="23" spans="1:84" x14ac:dyDescent="0.35">
      <c r="A23" s="2" t="s">
        <v>18</v>
      </c>
      <c r="B23" s="3">
        <v>421.84419061715812</v>
      </c>
      <c r="C23" s="3">
        <v>488.4269010240007</v>
      </c>
      <c r="D23" s="3">
        <v>515.10226718343199</v>
      </c>
      <c r="E23" s="3">
        <v>466.19000906642117</v>
      </c>
      <c r="F23" s="3">
        <v>433.73189228995238</v>
      </c>
      <c r="G23" s="3">
        <v>502.47109854322457</v>
      </c>
      <c r="H23" s="3">
        <v>563.38046944621726</v>
      </c>
      <c r="I23" s="3">
        <v>512.71599676066694</v>
      </c>
      <c r="J23" s="3">
        <v>479.22435039161451</v>
      </c>
      <c r="K23" s="3">
        <v>553.57549358973688</v>
      </c>
      <c r="L23" s="3">
        <v>610.94272100566116</v>
      </c>
      <c r="M23" s="3">
        <v>563.46335570277824</v>
      </c>
      <c r="N23" s="3">
        <v>538.97767419032641</v>
      </c>
      <c r="O23" s="3">
        <v>603.54189220822184</v>
      </c>
      <c r="P23" s="3">
        <v>656.01654179475383</v>
      </c>
      <c r="Q23" s="3">
        <v>591.30353625564919</v>
      </c>
      <c r="R23" s="3">
        <v>565.70422532121165</v>
      </c>
      <c r="S23" s="3">
        <v>668.79951395174703</v>
      </c>
      <c r="T23" s="3">
        <v>735.80195997645308</v>
      </c>
      <c r="U23" s="3">
        <v>607.30802468458353</v>
      </c>
      <c r="V23" s="3">
        <v>570.75874109011806</v>
      </c>
      <c r="W23" s="3">
        <v>651.442670383983</v>
      </c>
      <c r="X23" s="3">
        <v>731.68148261517263</v>
      </c>
      <c r="Y23" s="3">
        <v>653.88928467806693</v>
      </c>
      <c r="Z23" s="3">
        <v>603.93514426324896</v>
      </c>
      <c r="AA23" s="3">
        <v>733.21060023854284</v>
      </c>
      <c r="AB23" s="3">
        <v>832.49738416717764</v>
      </c>
      <c r="AC23" s="3">
        <v>747.21458079555703</v>
      </c>
      <c r="AD23" s="3">
        <v>676.67744376841574</v>
      </c>
      <c r="AE23" s="3">
        <v>805.78575205945106</v>
      </c>
      <c r="AF23" s="3">
        <v>904.99974105238755</v>
      </c>
      <c r="AG23" s="3">
        <v>793.98321258720546</v>
      </c>
      <c r="AH23" s="3">
        <v>674.50479744610709</v>
      </c>
      <c r="AI23" s="3">
        <v>756.39230102133024</v>
      </c>
      <c r="AJ23" s="3">
        <v>893.17233274736293</v>
      </c>
      <c r="AK23" s="3">
        <v>753.1040067773007</v>
      </c>
      <c r="AL23" s="3">
        <v>677.13242406297854</v>
      </c>
      <c r="AM23" s="3">
        <v>865.70161403163718</v>
      </c>
      <c r="AN23" s="3">
        <v>939.02088722395581</v>
      </c>
      <c r="AO23" s="3">
        <v>793.1260056743796</v>
      </c>
      <c r="AP23" s="3">
        <v>712.36996123316771</v>
      </c>
      <c r="AQ23" s="3">
        <v>913.47930988604583</v>
      </c>
      <c r="AR23" s="3">
        <v>985.72690178604637</v>
      </c>
      <c r="AS23" s="3">
        <v>847.18932900268885</v>
      </c>
      <c r="AT23" s="3">
        <v>773.80500062339661</v>
      </c>
      <c r="AU23" s="3">
        <v>927.78169313815158</v>
      </c>
      <c r="AV23" s="3">
        <v>1056.2244024929305</v>
      </c>
      <c r="AW23" s="3">
        <v>936.31190374551875</v>
      </c>
      <c r="AX23" s="3">
        <v>843.87978610677271</v>
      </c>
      <c r="AY23" s="3">
        <v>1004.970126059544</v>
      </c>
      <c r="AZ23" s="3">
        <v>1113.4880275016794</v>
      </c>
      <c r="BA23" s="3">
        <v>957.58106033200147</v>
      </c>
      <c r="BB23" s="3">
        <v>861.1950418574346</v>
      </c>
      <c r="BC23" s="3">
        <v>1029.4715911865649</v>
      </c>
      <c r="BD23" s="3">
        <v>1138.3947768484959</v>
      </c>
      <c r="BE23" s="3">
        <v>1039.1812446647614</v>
      </c>
      <c r="BF23" s="3">
        <v>893.37904195082967</v>
      </c>
      <c r="BG23" s="3">
        <v>1024.8740436289797</v>
      </c>
      <c r="BH23" s="3">
        <v>1225.9547886968026</v>
      </c>
      <c r="BI23" s="3">
        <v>1070.7011637510973</v>
      </c>
      <c r="BJ23" s="3">
        <v>944.6981752679078</v>
      </c>
      <c r="BK23" s="3">
        <v>1087.0174548660075</v>
      </c>
      <c r="BL23" s="3">
        <v>1258.7755742711474</v>
      </c>
      <c r="BM23" s="3">
        <v>1144.1622861795261</v>
      </c>
      <c r="BN23" s="3">
        <v>973.23893400861675</v>
      </c>
      <c r="BO23" s="3">
        <v>1072.1734888711578</v>
      </c>
      <c r="BP23" s="3">
        <v>1270.4812967564449</v>
      </c>
      <c r="BQ23" s="3">
        <v>1162.2120447964548</v>
      </c>
      <c r="BR23" s="3">
        <v>1056.1059298066241</v>
      </c>
      <c r="BS23" s="3">
        <v>1143.3467870708891</v>
      </c>
      <c r="BT23" s="3">
        <v>1378.3739253213364</v>
      </c>
      <c r="BU23" s="3">
        <v>1247.9461760025372</v>
      </c>
      <c r="BV23" s="3">
        <v>1097.3871238628872</v>
      </c>
      <c r="BW23" s="3">
        <v>1198.2982765990521</v>
      </c>
      <c r="BX23" s="3">
        <v>1392.9925360973959</v>
      </c>
      <c r="BY23" s="3">
        <v>1238.0553588295918</v>
      </c>
      <c r="BZ23" s="3">
        <v>1148.7994305271529</v>
      </c>
      <c r="CA23" s="3">
        <v>1278.4431291469525</v>
      </c>
      <c r="CB23" s="3">
        <v>1492.8307982471044</v>
      </c>
      <c r="CC23" s="3">
        <v>1306.5224222491593</v>
      </c>
      <c r="CD23" s="3">
        <v>1212.1243037487154</v>
      </c>
      <c r="CE23" s="3">
        <v>1350.8697641918948</v>
      </c>
      <c r="CF23" s="3">
        <v>1569.725302806678</v>
      </c>
    </row>
    <row r="24" spans="1:84" x14ac:dyDescent="0.35">
      <c r="A24" s="4" t="s">
        <v>19</v>
      </c>
      <c r="B24" s="5">
        <v>104.39178065857382</v>
      </c>
      <c r="C24" s="5">
        <v>147.03556004246556</v>
      </c>
      <c r="D24" s="5">
        <v>176.24908354206283</v>
      </c>
      <c r="E24" s="5">
        <v>117.43279383596517</v>
      </c>
      <c r="F24" s="5">
        <v>113.82702883198959</v>
      </c>
      <c r="G24" s="5">
        <v>159.37067437833539</v>
      </c>
      <c r="H24" s="5">
        <v>198.94683739596115</v>
      </c>
      <c r="I24" s="5">
        <v>135.78562121710328</v>
      </c>
      <c r="J24" s="5">
        <v>125.0785770304106</v>
      </c>
      <c r="K24" s="5">
        <v>165.71091415585192</v>
      </c>
      <c r="L24" s="5">
        <v>198.74462338315598</v>
      </c>
      <c r="M24" s="5">
        <v>138.0574794429142</v>
      </c>
      <c r="N24" s="5">
        <v>138.48577755202501</v>
      </c>
      <c r="O24" s="5">
        <v>170.59837246323661</v>
      </c>
      <c r="P24" s="5">
        <v>213.88537118424085</v>
      </c>
      <c r="Q24" s="5">
        <v>148.94049804521461</v>
      </c>
      <c r="R24" s="5">
        <v>148.07416419791969</v>
      </c>
      <c r="S24" s="5">
        <v>205.71575902852214</v>
      </c>
      <c r="T24" s="5">
        <v>258.47083970849877</v>
      </c>
      <c r="U24" s="5">
        <v>161.62473445623749</v>
      </c>
      <c r="V24" s="5">
        <v>144.47781733951041</v>
      </c>
      <c r="W24" s="5">
        <v>201.51947360381592</v>
      </c>
      <c r="X24" s="5">
        <v>247.25883971778313</v>
      </c>
      <c r="Y24" s="5">
        <v>154.54607511645989</v>
      </c>
      <c r="Z24" s="5">
        <v>147.82880128570031</v>
      </c>
      <c r="AA24" s="5">
        <v>221.67871129292661</v>
      </c>
      <c r="AB24" s="5">
        <v>294.93725549322039</v>
      </c>
      <c r="AC24" s="5">
        <v>185.89425280121992</v>
      </c>
      <c r="AD24" s="5">
        <v>183.44931860935802</v>
      </c>
      <c r="AE24" s="5">
        <v>266.33420722008015</v>
      </c>
      <c r="AF24" s="5">
        <v>330.77043485067929</v>
      </c>
      <c r="AG24" s="5">
        <v>199.92162325735029</v>
      </c>
      <c r="AH24" s="5">
        <v>171.11080858026423</v>
      </c>
      <c r="AI24" s="5">
        <v>251.72493382324308</v>
      </c>
      <c r="AJ24" s="5">
        <v>325.40748827949409</v>
      </c>
      <c r="AK24" s="5">
        <v>187.34821894886448</v>
      </c>
      <c r="AL24" s="5">
        <v>186.46383066861566</v>
      </c>
      <c r="AM24" s="5">
        <v>272.9206006345612</v>
      </c>
      <c r="AN24" s="5">
        <v>351.73789912122896</v>
      </c>
      <c r="AO24" s="5">
        <v>213.54952174997098</v>
      </c>
      <c r="AP24" s="5">
        <v>200.47091807728964</v>
      </c>
      <c r="AQ24" s="5">
        <v>282.29397204385089</v>
      </c>
      <c r="AR24" s="5">
        <v>358.73784673901116</v>
      </c>
      <c r="AS24" s="5">
        <v>235.29788765548298</v>
      </c>
      <c r="AT24" s="5">
        <v>205.16149834811213</v>
      </c>
      <c r="AU24" s="5">
        <v>301.78800202814591</v>
      </c>
      <c r="AV24" s="5">
        <v>390.90336289226644</v>
      </c>
      <c r="AW24" s="5">
        <v>239.88313673147405</v>
      </c>
      <c r="AX24" s="5">
        <v>218.10788610455944</v>
      </c>
      <c r="AY24" s="5">
        <v>326.95574716877627</v>
      </c>
      <c r="AZ24" s="5">
        <v>419.75360479471078</v>
      </c>
      <c r="BA24" s="5">
        <v>248.92376193195238</v>
      </c>
      <c r="BB24" s="5">
        <v>230.93895929711752</v>
      </c>
      <c r="BC24" s="5">
        <v>335.86588554914198</v>
      </c>
      <c r="BD24" s="5">
        <v>431.87275176207038</v>
      </c>
      <c r="BE24" s="5">
        <v>260.82374662890567</v>
      </c>
      <c r="BF24" s="5">
        <v>239.00399901391629</v>
      </c>
      <c r="BG24" s="5">
        <v>350.44316446398705</v>
      </c>
      <c r="BH24" s="5">
        <v>462.84170469568608</v>
      </c>
      <c r="BI24" s="5">
        <v>273.59425518113767</v>
      </c>
      <c r="BJ24" s="5">
        <v>243.85986821563438</v>
      </c>
      <c r="BK24" s="5">
        <v>365.75548297515763</v>
      </c>
      <c r="BL24" s="5">
        <v>479.69734701874972</v>
      </c>
      <c r="BM24" s="5">
        <v>270.46501735567392</v>
      </c>
      <c r="BN24" s="5">
        <v>241.78752789827925</v>
      </c>
      <c r="BO24" s="5">
        <v>348.22722570939999</v>
      </c>
      <c r="BP24" s="5">
        <v>450.61898167104198</v>
      </c>
      <c r="BQ24" s="5">
        <v>256.29931089717115</v>
      </c>
      <c r="BR24" s="5">
        <v>237.2057774360396</v>
      </c>
      <c r="BS24" s="5">
        <v>368.10180361775491</v>
      </c>
      <c r="BT24" s="5">
        <v>482.27208321141109</v>
      </c>
      <c r="BU24" s="5">
        <v>282.14285656763377</v>
      </c>
      <c r="BV24" s="5">
        <v>248.92055207000377</v>
      </c>
      <c r="BW24" s="5">
        <v>375.70727293449585</v>
      </c>
      <c r="BX24" s="5">
        <v>498.7900970242668</v>
      </c>
      <c r="BY24" s="5">
        <v>289.46754481544684</v>
      </c>
      <c r="BZ24" s="5">
        <v>245.8802654511324</v>
      </c>
      <c r="CA24" s="5">
        <v>412.05952291011823</v>
      </c>
      <c r="CB24" s="5">
        <v>547.63323601361378</v>
      </c>
      <c r="CC24" s="5">
        <v>296.55560228115047</v>
      </c>
      <c r="CD24" s="5">
        <v>265.84616348316922</v>
      </c>
      <c r="CE24" s="5">
        <v>432.82890021843582</v>
      </c>
      <c r="CF24" s="5">
        <v>572.5728278341295</v>
      </c>
    </row>
    <row r="25" spans="1:84" x14ac:dyDescent="0.35">
      <c r="A25" s="4" t="s">
        <v>20</v>
      </c>
      <c r="B25" s="5">
        <v>6.3094970139270776</v>
      </c>
      <c r="C25" s="5">
        <v>9.7676402131198987</v>
      </c>
      <c r="D25" s="5">
        <v>12.476744059274553</v>
      </c>
      <c r="E25" s="5">
        <v>7.6635515013637789</v>
      </c>
      <c r="F25" s="5">
        <v>7.307396418223238</v>
      </c>
      <c r="G25" s="5">
        <v>11.320116986207609</v>
      </c>
      <c r="H25" s="5">
        <v>15.10125840108163</v>
      </c>
      <c r="I25" s="5">
        <v>9.9354440931145724</v>
      </c>
      <c r="J25" s="5">
        <v>9.0532848203280132</v>
      </c>
      <c r="K25" s="5">
        <v>13.28785985819761</v>
      </c>
      <c r="L25" s="5">
        <v>17.127111390875253</v>
      </c>
      <c r="M25" s="5">
        <v>11.558959220199361</v>
      </c>
      <c r="N25" s="5">
        <v>11.638538701266814</v>
      </c>
      <c r="O25" s="5">
        <v>15.022782593461177</v>
      </c>
      <c r="P25" s="5">
        <v>19.030045372276188</v>
      </c>
      <c r="Q25" s="5">
        <v>11.486559360292171</v>
      </c>
      <c r="R25" s="5">
        <v>9.8256144115282602</v>
      </c>
      <c r="S25" s="5">
        <v>13.798159532342131</v>
      </c>
      <c r="T25" s="5">
        <v>17.795786562163329</v>
      </c>
      <c r="U25" s="5">
        <v>10.584017556292189</v>
      </c>
      <c r="V25" s="5">
        <v>9.6566339879861989</v>
      </c>
      <c r="W25" s="5">
        <v>15.898994639484734</v>
      </c>
      <c r="X25" s="5">
        <v>21.463302808013271</v>
      </c>
      <c r="Y25" s="5">
        <v>12.629715520009876</v>
      </c>
      <c r="Z25" s="5">
        <v>11.268399905721763</v>
      </c>
      <c r="AA25" s="5">
        <v>18.769630235935811</v>
      </c>
      <c r="AB25" s="5">
        <v>26.479895820125602</v>
      </c>
      <c r="AC25" s="5">
        <v>15.377525542526069</v>
      </c>
      <c r="AD25" s="5">
        <v>14.946446331365992</v>
      </c>
      <c r="AE25" s="5">
        <v>24.726254622902854</v>
      </c>
      <c r="AF25" s="5">
        <v>33.339426326922869</v>
      </c>
      <c r="AG25" s="5">
        <v>18.864078106099196</v>
      </c>
      <c r="AH25" s="5">
        <v>16.083882041590659</v>
      </c>
      <c r="AI25" s="5">
        <v>26.98444025494938</v>
      </c>
      <c r="AJ25" s="5">
        <v>37.056495666475058</v>
      </c>
      <c r="AK25" s="5">
        <v>19.45281224383427</v>
      </c>
      <c r="AL25" s="5">
        <v>18.774232787930462</v>
      </c>
      <c r="AM25" s="5">
        <v>30.631146613560567</v>
      </c>
      <c r="AN25" s="5">
        <v>41.765161851684873</v>
      </c>
      <c r="AO25" s="5">
        <v>23.075098353703371</v>
      </c>
      <c r="AP25" s="5">
        <v>20.672271057320824</v>
      </c>
      <c r="AQ25" s="5">
        <v>32.165390672445731</v>
      </c>
      <c r="AR25" s="5">
        <v>43.121950669080412</v>
      </c>
      <c r="AS25" s="5">
        <v>26.350249601912946</v>
      </c>
      <c r="AT25" s="5">
        <v>21.62146748502413</v>
      </c>
      <c r="AU25" s="5">
        <v>35.655149034471215</v>
      </c>
      <c r="AV25" s="5">
        <v>48.896309090915317</v>
      </c>
      <c r="AW25" s="5">
        <v>27.046074389589339</v>
      </c>
      <c r="AX25" s="5">
        <v>22.989924327927596</v>
      </c>
      <c r="AY25" s="5">
        <v>38.369625350476753</v>
      </c>
      <c r="AZ25" s="5">
        <v>51.447083947888956</v>
      </c>
      <c r="BA25" s="5">
        <v>27.086366373706728</v>
      </c>
      <c r="BB25" s="5">
        <v>23.890995942251315</v>
      </c>
      <c r="BC25" s="5">
        <v>39.101558564363721</v>
      </c>
      <c r="BD25" s="5">
        <v>53.407700182178154</v>
      </c>
      <c r="BE25" s="5">
        <v>28.747872479438733</v>
      </c>
      <c r="BF25" s="5">
        <v>25.351747561133525</v>
      </c>
      <c r="BG25" s="5">
        <v>42.429200129042648</v>
      </c>
      <c r="BH25" s="5">
        <v>60.782862394826296</v>
      </c>
      <c r="BI25" s="5">
        <v>32.957353997790335</v>
      </c>
      <c r="BJ25" s="5">
        <v>28.597883245408603</v>
      </c>
      <c r="BK25" s="5">
        <v>49.952722882498286</v>
      </c>
      <c r="BL25" s="5">
        <v>69.546477531284879</v>
      </c>
      <c r="BM25" s="5">
        <v>33.331450786746373</v>
      </c>
      <c r="BN25" s="5">
        <v>27.030248060842759</v>
      </c>
      <c r="BO25" s="5">
        <v>41.879132903566834</v>
      </c>
      <c r="BP25" s="5">
        <v>55.544848063518948</v>
      </c>
      <c r="BQ25" s="5">
        <v>27.137426296504938</v>
      </c>
      <c r="BR25" s="5">
        <v>23.641422814603438</v>
      </c>
      <c r="BS25" s="5">
        <v>42.12017420538703</v>
      </c>
      <c r="BT25" s="5">
        <v>58.517806956190732</v>
      </c>
      <c r="BU25" s="5">
        <v>30.159579882460385</v>
      </c>
      <c r="BV25" s="5">
        <v>27.108793512420117</v>
      </c>
      <c r="BW25" s="5">
        <v>46.548526587584419</v>
      </c>
      <c r="BX25" s="5">
        <v>65.664422524976743</v>
      </c>
      <c r="BY25" s="5">
        <v>32.734529789736335</v>
      </c>
      <c r="BZ25" s="5">
        <v>26.112588162545766</v>
      </c>
      <c r="CA25" s="5">
        <v>51.055269540532336</v>
      </c>
      <c r="CB25" s="5">
        <v>72.194756811514225</v>
      </c>
      <c r="CC25" s="5">
        <v>33.868441925871892</v>
      </c>
      <c r="CD25" s="5">
        <v>28.111097927651699</v>
      </c>
      <c r="CE25" s="5">
        <v>54.274176487571069</v>
      </c>
      <c r="CF25" s="5">
        <v>76.162234800939288</v>
      </c>
    </row>
    <row r="26" spans="1:84" x14ac:dyDescent="0.35">
      <c r="A26" s="4" t="s">
        <v>21</v>
      </c>
      <c r="B26" s="5">
        <v>47.843421658031694</v>
      </c>
      <c r="C26" s="5">
        <v>44.99215872382397</v>
      </c>
      <c r="D26" s="5">
        <v>39.015243713941047</v>
      </c>
      <c r="E26" s="5">
        <v>30.171609355284836</v>
      </c>
      <c r="F26" s="5">
        <v>36.894184703019114</v>
      </c>
      <c r="G26" s="5">
        <v>36.933291614646976</v>
      </c>
      <c r="H26" s="5">
        <v>40.213473347426813</v>
      </c>
      <c r="I26" s="5">
        <v>46.40928089497902</v>
      </c>
      <c r="J26" s="5">
        <v>62.365733600538498</v>
      </c>
      <c r="K26" s="5">
        <v>72.020773205615598</v>
      </c>
      <c r="L26" s="5">
        <v>76.464714480983616</v>
      </c>
      <c r="M26" s="5">
        <v>75.311183521529898</v>
      </c>
      <c r="N26" s="5">
        <v>66.262822478104184</v>
      </c>
      <c r="O26" s="5">
        <v>60.196635513784358</v>
      </c>
      <c r="P26" s="5">
        <v>57.023734869033575</v>
      </c>
      <c r="Q26" s="5">
        <v>56.205212807405886</v>
      </c>
      <c r="R26" s="5">
        <v>60.052374544934274</v>
      </c>
      <c r="S26" s="5">
        <v>62.111006521984329</v>
      </c>
      <c r="T26" s="5">
        <v>63.779294037153306</v>
      </c>
      <c r="U26" s="5">
        <v>65.025748114875782</v>
      </c>
      <c r="V26" s="5">
        <v>65.696682694525222</v>
      </c>
      <c r="W26" s="5">
        <v>65.741761907142958</v>
      </c>
      <c r="X26" s="5">
        <v>65.661262462196646</v>
      </c>
      <c r="Y26" s="5">
        <v>65.192489798610339</v>
      </c>
      <c r="Z26" s="5">
        <v>64.874030036589744</v>
      </c>
      <c r="AA26" s="5">
        <v>66.430815435261408</v>
      </c>
      <c r="AB26" s="5">
        <v>70.037053024534288</v>
      </c>
      <c r="AC26" s="5">
        <v>76.544712219315187</v>
      </c>
      <c r="AD26" s="5">
        <v>90.2456090258937</v>
      </c>
      <c r="AE26" s="5">
        <v>92.443145138208195</v>
      </c>
      <c r="AF26" s="5">
        <v>84.820781237187802</v>
      </c>
      <c r="AG26" s="5">
        <v>68.643540854718864</v>
      </c>
      <c r="AH26" s="5">
        <v>40.978730593734824</v>
      </c>
      <c r="AI26" s="5">
        <v>24.589647262066492</v>
      </c>
      <c r="AJ26" s="5">
        <v>13.251796666305623</v>
      </c>
      <c r="AK26" s="5">
        <v>3.6486327215181205</v>
      </c>
      <c r="AL26" s="5">
        <v>7.3438647648800712</v>
      </c>
      <c r="AM26" s="5">
        <v>6.5161866940844355</v>
      </c>
      <c r="AN26" s="5">
        <v>10.256741116240002</v>
      </c>
      <c r="AO26" s="5">
        <v>18.354490109658357</v>
      </c>
      <c r="AP26" s="5">
        <v>16.743384501230928</v>
      </c>
      <c r="AQ26" s="5">
        <v>18.552113796943882</v>
      </c>
      <c r="AR26" s="5">
        <v>19.409770091604191</v>
      </c>
      <c r="AS26" s="5">
        <v>19.593181794389835</v>
      </c>
      <c r="AT26" s="5">
        <v>19.105083389135959</v>
      </c>
      <c r="AU26" s="5">
        <v>19.521287255882488</v>
      </c>
      <c r="AV26" s="5">
        <v>19.343923912228686</v>
      </c>
      <c r="AW26" s="5">
        <v>21.705705442753537</v>
      </c>
      <c r="AX26" s="5">
        <v>21.841030845334164</v>
      </c>
      <c r="AY26" s="5">
        <v>21.220529790946983</v>
      </c>
      <c r="AZ26" s="5">
        <v>22.285660663542227</v>
      </c>
      <c r="BA26" s="5">
        <v>21.024778700177244</v>
      </c>
      <c r="BB26" s="5">
        <v>23.159806543322635</v>
      </c>
      <c r="BC26" s="5">
        <v>20.990090795972328</v>
      </c>
      <c r="BD26" s="5">
        <v>18.863845940117486</v>
      </c>
      <c r="BE26" s="5">
        <v>19.608636213188774</v>
      </c>
      <c r="BF26" s="5">
        <v>20.40915108227604</v>
      </c>
      <c r="BG26" s="5">
        <v>18.972574054107938</v>
      </c>
      <c r="BH26" s="5">
        <v>16.798242187976438</v>
      </c>
      <c r="BI26" s="5">
        <v>18.258905163130869</v>
      </c>
      <c r="BJ26" s="5">
        <v>18.875877015381047</v>
      </c>
      <c r="BK26" s="5">
        <v>19.261055110171732</v>
      </c>
      <c r="BL26" s="5">
        <v>17.140050069545701</v>
      </c>
      <c r="BM26" s="5">
        <v>15.118376667148603</v>
      </c>
      <c r="BN26" s="5">
        <v>9.8700214817939322</v>
      </c>
      <c r="BO26" s="5">
        <v>6.1437657829159322</v>
      </c>
      <c r="BP26" s="5">
        <v>4.8010081348508908</v>
      </c>
      <c r="BQ26" s="5">
        <v>5.474655700294762</v>
      </c>
      <c r="BR26" s="5">
        <v>6.1117733031268475</v>
      </c>
      <c r="BS26" s="5">
        <v>6.1710711346563372</v>
      </c>
      <c r="BT26" s="5">
        <v>6.5653529913645743</v>
      </c>
      <c r="BU26" s="5">
        <v>8.370913720749007</v>
      </c>
      <c r="BV26" s="5">
        <v>6.5839994326732265</v>
      </c>
      <c r="BW26" s="5">
        <v>6.4876683749533228</v>
      </c>
      <c r="BX26" s="5">
        <v>6.465837149417383</v>
      </c>
      <c r="BY26" s="5">
        <v>6.5204129375322566</v>
      </c>
      <c r="BZ26" s="5">
        <v>7.4839496382270259</v>
      </c>
      <c r="CA26" s="5">
        <v>6.8910425710137018</v>
      </c>
      <c r="CB26" s="5">
        <v>7.0151450960276627</v>
      </c>
      <c r="CC26" s="5">
        <v>7.2777970992415586</v>
      </c>
      <c r="CD26" s="5">
        <v>7.2621551487537728</v>
      </c>
      <c r="CE26" s="5">
        <v>7.3398121088807864</v>
      </c>
      <c r="CF26" s="5">
        <v>7.3914800142471346</v>
      </c>
    </row>
    <row r="27" spans="1:84" x14ac:dyDescent="0.35">
      <c r="A27" s="4" t="s">
        <v>22</v>
      </c>
      <c r="B27" s="5">
        <v>16.973304563182495</v>
      </c>
      <c r="C27" s="5">
        <v>17.341037121411162</v>
      </c>
      <c r="D27" s="5">
        <v>18.083520749991806</v>
      </c>
      <c r="E27" s="5">
        <v>19.221183987921801</v>
      </c>
      <c r="F27" s="5">
        <v>19.2594279941816</v>
      </c>
      <c r="G27" s="5">
        <v>20.291859339203569</v>
      </c>
      <c r="H27" s="5">
        <v>21.54971101040918</v>
      </c>
      <c r="I27" s="5">
        <v>23.056566569988025</v>
      </c>
      <c r="J27" s="5">
        <v>24.686838279657913</v>
      </c>
      <c r="K27" s="5">
        <v>26.026950300919047</v>
      </c>
      <c r="L27" s="5">
        <v>27.608793848957568</v>
      </c>
      <c r="M27" s="5">
        <v>29.398429520640448</v>
      </c>
      <c r="N27" s="5">
        <v>32.479358699790509</v>
      </c>
      <c r="O27" s="5">
        <v>33.941873304632836</v>
      </c>
      <c r="P27" s="5">
        <v>34.713202031009274</v>
      </c>
      <c r="Q27" s="5">
        <v>35.233501539475</v>
      </c>
      <c r="R27" s="5">
        <v>35.321306388288029</v>
      </c>
      <c r="S27" s="5">
        <v>36.059483299164384</v>
      </c>
      <c r="T27" s="5">
        <v>37.020889651670615</v>
      </c>
      <c r="U27" s="5">
        <v>38.307465736451555</v>
      </c>
      <c r="V27" s="5">
        <v>41.251081608425508</v>
      </c>
      <c r="W27" s="5">
        <v>43.418992100717894</v>
      </c>
      <c r="X27" s="5">
        <v>45.909173329462419</v>
      </c>
      <c r="Y27" s="5">
        <v>48.669020545265951</v>
      </c>
      <c r="Z27" s="5">
        <v>50.161415495265189</v>
      </c>
      <c r="AA27" s="5">
        <v>55.674356582338824</v>
      </c>
      <c r="AB27" s="5">
        <v>58.076406231853419</v>
      </c>
      <c r="AC27" s="5">
        <v>60.64807541214747</v>
      </c>
      <c r="AD27" s="5">
        <v>59.789635111931418</v>
      </c>
      <c r="AE27" s="5">
        <v>64.455773416405606</v>
      </c>
      <c r="AF27" s="5">
        <v>70.29452842508789</v>
      </c>
      <c r="AG27" s="5">
        <v>77.122215583032244</v>
      </c>
      <c r="AH27" s="5">
        <v>72.009788499421248</v>
      </c>
      <c r="AI27" s="5">
        <v>71.808167957888557</v>
      </c>
      <c r="AJ27" s="5">
        <v>77.878555951839871</v>
      </c>
      <c r="AK27" s="5">
        <v>79.530613386474357</v>
      </c>
      <c r="AL27" s="5">
        <v>80.625178057477882</v>
      </c>
      <c r="AM27" s="5">
        <v>81.52965933160138</v>
      </c>
      <c r="AN27" s="5">
        <v>85.227680122104942</v>
      </c>
      <c r="AO27" s="5">
        <v>86.073657536940161</v>
      </c>
      <c r="AP27" s="5">
        <v>85.864851865255659</v>
      </c>
      <c r="AQ27" s="5">
        <v>87.950564208108787</v>
      </c>
      <c r="AR27" s="5">
        <v>91.682916449375952</v>
      </c>
      <c r="AS27" s="5">
        <v>97.30453626530813</v>
      </c>
      <c r="AT27" s="5">
        <v>98.546512486653242</v>
      </c>
      <c r="AU27" s="5">
        <v>102.87961247959954</v>
      </c>
      <c r="AV27" s="5">
        <v>103.06206014385587</v>
      </c>
      <c r="AW27" s="5">
        <v>103.85181488989147</v>
      </c>
      <c r="AX27" s="5">
        <v>107.67388931733582</v>
      </c>
      <c r="AY27" s="5">
        <v>112.98548621919319</v>
      </c>
      <c r="AZ27" s="5">
        <v>113.15227335884747</v>
      </c>
      <c r="BA27" s="5">
        <v>117.51235110462329</v>
      </c>
      <c r="BB27" s="5">
        <v>106.62470266978872</v>
      </c>
      <c r="BC27" s="5">
        <v>111.14368790516762</v>
      </c>
      <c r="BD27" s="5">
        <v>114.92643403787744</v>
      </c>
      <c r="BE27" s="5">
        <v>141.22607464222344</v>
      </c>
      <c r="BF27" s="5">
        <v>119.23659751482393</v>
      </c>
      <c r="BG27" s="5">
        <v>121.47962330090475</v>
      </c>
      <c r="BH27" s="5">
        <v>123.73334072183852</v>
      </c>
      <c r="BI27" s="5">
        <v>121.17374372422577</v>
      </c>
      <c r="BJ27" s="5">
        <v>122.38579375146738</v>
      </c>
      <c r="BK27" s="5">
        <v>121.14687976564748</v>
      </c>
      <c r="BL27" s="5">
        <v>124.95530718932025</v>
      </c>
      <c r="BM27" s="5">
        <v>149.3342414486699</v>
      </c>
      <c r="BN27" s="5">
        <v>139.67308050124623</v>
      </c>
      <c r="BO27" s="5">
        <v>142.18957579965013</v>
      </c>
      <c r="BP27" s="5">
        <v>146.80505819483437</v>
      </c>
      <c r="BQ27" s="5">
        <v>152.07380943008101</v>
      </c>
      <c r="BR27" s="5">
        <v>161.05357657524289</v>
      </c>
      <c r="BS27" s="5">
        <v>158.16150231709418</v>
      </c>
      <c r="BT27" s="5">
        <v>156.94869171224491</v>
      </c>
      <c r="BU27" s="5">
        <v>163.97060678256574</v>
      </c>
      <c r="BV27" s="5">
        <v>177.28614938013823</v>
      </c>
      <c r="BW27" s="5">
        <v>173.06621973644087</v>
      </c>
      <c r="BX27" s="5">
        <v>163.18395359191854</v>
      </c>
      <c r="BY27" s="5">
        <v>168.40309471930397</v>
      </c>
      <c r="BZ27" s="5">
        <v>173.42160483946307</v>
      </c>
      <c r="CA27" s="5">
        <v>173.9702682364192</v>
      </c>
      <c r="CB27" s="5">
        <v>173.68752278098719</v>
      </c>
      <c r="CC27" s="5">
        <v>195.16751732411782</v>
      </c>
      <c r="CD27" s="5">
        <v>177.32971017084154</v>
      </c>
      <c r="CE27" s="5">
        <v>188.26240529163093</v>
      </c>
      <c r="CF27" s="5">
        <v>196.74400616889537</v>
      </c>
    </row>
    <row r="28" spans="1:84" x14ac:dyDescent="0.35">
      <c r="A28" s="4" t="s">
        <v>23</v>
      </c>
      <c r="B28" s="5">
        <v>15.720984379996608</v>
      </c>
      <c r="C28" s="5">
        <v>14.253115362901729</v>
      </c>
      <c r="D28" s="5">
        <v>15.074826075776841</v>
      </c>
      <c r="E28" s="5">
        <v>13.923351425597337</v>
      </c>
      <c r="F28" s="5">
        <v>14.120119468516275</v>
      </c>
      <c r="G28" s="5">
        <v>12.101210059844291</v>
      </c>
      <c r="H28" s="5">
        <v>14.038155743270375</v>
      </c>
      <c r="I28" s="5">
        <v>15.594254265799409</v>
      </c>
      <c r="J28" s="5">
        <v>18.413538455522527</v>
      </c>
      <c r="K28" s="5">
        <v>18.677737696712519</v>
      </c>
      <c r="L28" s="5">
        <v>22.194008121551093</v>
      </c>
      <c r="M28" s="5">
        <v>23.860289484786463</v>
      </c>
      <c r="N28" s="5">
        <v>22.781729010761786</v>
      </c>
      <c r="O28" s="5">
        <v>24.741819261625597</v>
      </c>
      <c r="P28" s="5">
        <v>25.283666882139865</v>
      </c>
      <c r="Q28" s="5">
        <v>26.980193911794</v>
      </c>
      <c r="R28" s="5">
        <v>26.366180579726887</v>
      </c>
      <c r="S28" s="5">
        <v>27.258270716094302</v>
      </c>
      <c r="T28" s="5">
        <v>27.116680954054267</v>
      </c>
      <c r="U28" s="5">
        <v>20.999740304137898</v>
      </c>
      <c r="V28" s="5">
        <v>25.825010562682252</v>
      </c>
      <c r="W28" s="5">
        <v>25.515065969266857</v>
      </c>
      <c r="X28" s="5">
        <v>28.433572997580004</v>
      </c>
      <c r="Y28" s="5">
        <v>31.867648048751089</v>
      </c>
      <c r="Z28" s="5">
        <v>30.71782280162811</v>
      </c>
      <c r="AA28" s="5">
        <v>30.473620463761801</v>
      </c>
      <c r="AB28" s="5">
        <v>30.921979561350049</v>
      </c>
      <c r="AC28" s="5">
        <v>34.738427297401159</v>
      </c>
      <c r="AD28" s="5">
        <v>34.007050920311023</v>
      </c>
      <c r="AE28" s="5">
        <v>32.782529507083062</v>
      </c>
      <c r="AF28" s="5">
        <v>33.942633507626027</v>
      </c>
      <c r="AG28" s="5">
        <v>35.030398791419827</v>
      </c>
      <c r="AH28" s="5">
        <v>36.423898525719785</v>
      </c>
      <c r="AI28" s="5">
        <v>35.201955005304292</v>
      </c>
      <c r="AJ28" s="5">
        <v>39.300024901086445</v>
      </c>
      <c r="AK28" s="5">
        <v>43.179088378572985</v>
      </c>
      <c r="AL28" s="5">
        <v>39.80418652085428</v>
      </c>
      <c r="AM28" s="5">
        <v>41.513365448157032</v>
      </c>
      <c r="AN28" s="5">
        <v>39.105049269509003</v>
      </c>
      <c r="AO28" s="5">
        <v>39.777426313554344</v>
      </c>
      <c r="AP28" s="5">
        <v>46.995952060428984</v>
      </c>
      <c r="AQ28" s="5">
        <v>40.494130019541657</v>
      </c>
      <c r="AR28" s="5">
        <v>38.463839046242946</v>
      </c>
      <c r="AS28" s="5">
        <v>42.421906118813752</v>
      </c>
      <c r="AT28" s="5">
        <v>44.286493190383517</v>
      </c>
      <c r="AU28" s="5">
        <v>41.704097713723733</v>
      </c>
      <c r="AV28" s="5">
        <v>42.522249721935914</v>
      </c>
      <c r="AW28" s="5">
        <v>48.633159373957113</v>
      </c>
      <c r="AX28" s="5">
        <v>51.582882181780931</v>
      </c>
      <c r="AY28" s="5">
        <v>48.752020591350657</v>
      </c>
      <c r="AZ28" s="5">
        <v>49.399767643989833</v>
      </c>
      <c r="BA28" s="5">
        <v>49.219329582878956</v>
      </c>
      <c r="BB28" s="5">
        <v>52.941210854986792</v>
      </c>
      <c r="BC28" s="5">
        <v>53.885726760861573</v>
      </c>
      <c r="BD28" s="5">
        <v>50.140547284448594</v>
      </c>
      <c r="BE28" s="5">
        <v>50.634927487309625</v>
      </c>
      <c r="BF28" s="5">
        <v>52.770307178463135</v>
      </c>
      <c r="BG28" s="5">
        <v>50.403649053592382</v>
      </c>
      <c r="BH28" s="5">
        <v>52.623158831678268</v>
      </c>
      <c r="BI28" s="5">
        <v>56.81606590873966</v>
      </c>
      <c r="BJ28" s="5">
        <v>59.756232719765656</v>
      </c>
      <c r="BK28" s="5">
        <v>63.938305576097513</v>
      </c>
      <c r="BL28" s="5">
        <v>64.193979341869976</v>
      </c>
      <c r="BM28" s="5">
        <v>68.33360187514532</v>
      </c>
      <c r="BN28" s="5">
        <v>70.52551040500488</v>
      </c>
      <c r="BO28" s="5">
        <v>71.001474056572576</v>
      </c>
      <c r="BP28" s="5">
        <v>68.37605648766575</v>
      </c>
      <c r="BQ28" s="5">
        <v>71.119167860138958</v>
      </c>
      <c r="BR28" s="5">
        <v>73.370710375398446</v>
      </c>
      <c r="BS28" s="5">
        <v>76.991869682970375</v>
      </c>
      <c r="BT28" s="5">
        <v>75.768960144071642</v>
      </c>
      <c r="BU28" s="5">
        <v>79.299735471122304</v>
      </c>
      <c r="BV28" s="5">
        <v>78.771544503436274</v>
      </c>
      <c r="BW28" s="5">
        <v>79.611678120025559</v>
      </c>
      <c r="BX28" s="5">
        <v>76.082213568306145</v>
      </c>
      <c r="BY28" s="5">
        <v>81.013461377468843</v>
      </c>
      <c r="BZ28" s="5">
        <v>80.094299399425907</v>
      </c>
      <c r="CA28" s="5">
        <v>81.813982661536599</v>
      </c>
      <c r="CB28" s="5">
        <v>76.120718091176869</v>
      </c>
      <c r="CC28" s="5">
        <v>81.710739092844136</v>
      </c>
      <c r="CD28" s="5">
        <v>82.157754518763085</v>
      </c>
      <c r="CE28" s="5">
        <v>81.896493346073825</v>
      </c>
      <c r="CF28" s="5">
        <v>78.878575775452063</v>
      </c>
    </row>
    <row r="29" spans="1:84" x14ac:dyDescent="0.35">
      <c r="A29" s="4" t="s">
        <v>24</v>
      </c>
      <c r="B29" s="5">
        <v>94.222851196285859</v>
      </c>
      <c r="C29" s="5">
        <v>95.412920414572255</v>
      </c>
      <c r="D29" s="5">
        <v>98.311662484085318</v>
      </c>
      <c r="E29" s="5">
        <v>103.27645506035813</v>
      </c>
      <c r="F29" s="5">
        <v>101.88347878539842</v>
      </c>
      <c r="G29" s="5">
        <v>103.06342974786054</v>
      </c>
      <c r="H29" s="5">
        <v>103.23756556058105</v>
      </c>
      <c r="I29" s="5">
        <v>102.40837700826651</v>
      </c>
      <c r="J29" s="5">
        <v>100.67888122958117</v>
      </c>
      <c r="K29" s="5">
        <v>99.759032730650219</v>
      </c>
      <c r="L29" s="5">
        <v>99.675070408128889</v>
      </c>
      <c r="M29" s="5">
        <v>100.42628580994807</v>
      </c>
      <c r="N29" s="5">
        <v>101.99775847967686</v>
      </c>
      <c r="O29" s="5">
        <v>103.59699333236969</v>
      </c>
      <c r="P29" s="5">
        <v>105.19546495869727</v>
      </c>
      <c r="Q29" s="5">
        <v>106.74411793341889</v>
      </c>
      <c r="R29" s="5">
        <v>108.11143736709833</v>
      </c>
      <c r="S29" s="5">
        <v>108.14352772627852</v>
      </c>
      <c r="T29" s="5">
        <v>106.90346326752726</v>
      </c>
      <c r="U29" s="5">
        <v>104.45865387251801</v>
      </c>
      <c r="V29" s="5">
        <v>101.42803983741875</v>
      </c>
      <c r="W29" s="5">
        <v>99.735951068044358</v>
      </c>
      <c r="X29" s="5">
        <v>99.717284986402689</v>
      </c>
      <c r="Y29" s="5">
        <v>101.3624341425579</v>
      </c>
      <c r="Z29" s="5">
        <v>104.67503819784164</v>
      </c>
      <c r="AA29" s="5">
        <v>107.27177938542437</v>
      </c>
      <c r="AB29" s="5">
        <v>109.19795074613081</v>
      </c>
      <c r="AC29" s="5">
        <v>110.43466083022699</v>
      </c>
      <c r="AD29" s="5">
        <v>110.85022480795922</v>
      </c>
      <c r="AE29" s="5">
        <v>110.4871960058743</v>
      </c>
      <c r="AF29" s="5">
        <v>109.32410812230306</v>
      </c>
      <c r="AG29" s="5">
        <v>107.38566329267243</v>
      </c>
      <c r="AH29" s="5">
        <v>104.91547026388572</v>
      </c>
      <c r="AI29" s="5">
        <v>104.49617278388595</v>
      </c>
      <c r="AJ29" s="5">
        <v>106.25025003246276</v>
      </c>
      <c r="AK29" s="5">
        <v>110.22793773044705</v>
      </c>
      <c r="AL29" s="5">
        <v>116.54912903110933</v>
      </c>
      <c r="AM29" s="5">
        <v>119.84321525750609</v>
      </c>
      <c r="AN29" s="5">
        <v>119.91002936448129</v>
      </c>
      <c r="AO29" s="5">
        <v>116.60800897395147</v>
      </c>
      <c r="AP29" s="5">
        <v>109.5926784553843</v>
      </c>
      <c r="AQ29" s="5">
        <v>105.00073106328669</v>
      </c>
      <c r="AR29" s="5">
        <v>102.83047967721497</v>
      </c>
      <c r="AS29" s="5">
        <v>103.18088741558802</v>
      </c>
      <c r="AT29" s="5">
        <v>107.04482754810157</v>
      </c>
      <c r="AU29" s="5">
        <v>108.96502604085639</v>
      </c>
      <c r="AV29" s="5">
        <v>110.48448203257273</v>
      </c>
      <c r="AW29" s="5">
        <v>111.59166437846876</v>
      </c>
      <c r="AX29" s="5">
        <v>112.20439171378584</v>
      </c>
      <c r="AY29" s="5">
        <v>113.00729199607295</v>
      </c>
      <c r="AZ29" s="5">
        <v>113.96355354538093</v>
      </c>
      <c r="BA29" s="5">
        <v>115.07376274475972</v>
      </c>
      <c r="BB29" s="5">
        <v>116.38285517244198</v>
      </c>
      <c r="BC29" s="5">
        <v>117.50264023856631</v>
      </c>
      <c r="BD29" s="5">
        <v>118.50457849753029</v>
      </c>
      <c r="BE29" s="5">
        <v>119.39033092039945</v>
      </c>
      <c r="BF29" s="5">
        <v>120.16115451866152</v>
      </c>
      <c r="BG29" s="5">
        <v>121.39212370182609</v>
      </c>
      <c r="BH29" s="5">
        <v>123.0813046597583</v>
      </c>
      <c r="BI29" s="5">
        <v>125.22543577164826</v>
      </c>
      <c r="BJ29" s="5">
        <v>127.82022914451774</v>
      </c>
      <c r="BK29" s="5">
        <v>129.44634102868474</v>
      </c>
      <c r="BL29" s="5">
        <v>130.10830002351443</v>
      </c>
      <c r="BM29" s="5">
        <v>129.81005090000306</v>
      </c>
      <c r="BN29" s="5">
        <v>128.55340129678095</v>
      </c>
      <c r="BO29" s="5">
        <v>128.23366936024371</v>
      </c>
      <c r="BP29" s="5">
        <v>128.84737941513256</v>
      </c>
      <c r="BQ29" s="5">
        <v>130.39407936006572</v>
      </c>
      <c r="BR29" s="5">
        <v>132.87476551081764</v>
      </c>
      <c r="BS29" s="5">
        <v>134.87315017232424</v>
      </c>
      <c r="BT29" s="5">
        <v>136.38729418792181</v>
      </c>
      <c r="BU29" s="5">
        <v>137.41664429595531</v>
      </c>
      <c r="BV29" s="5">
        <v>138.58010373220796</v>
      </c>
      <c r="BW29" s="5">
        <v>139.40594262434854</v>
      </c>
      <c r="BX29" s="5">
        <v>140.54770509793636</v>
      </c>
      <c r="BY29" s="5">
        <v>142.00459341655827</v>
      </c>
      <c r="BZ29" s="5">
        <v>143.77568706772519</v>
      </c>
      <c r="CA29" s="5">
        <v>145.88490785463802</v>
      </c>
      <c r="CB29" s="5">
        <v>148.33475904111992</v>
      </c>
      <c r="CC29" s="5">
        <v>151.1259010303317</v>
      </c>
      <c r="CD29" s="5">
        <v>154.25871608598612</v>
      </c>
      <c r="CE29" s="5">
        <v>156.60945123423528</v>
      </c>
      <c r="CF29" s="5">
        <v>158.17676980870507</v>
      </c>
    </row>
    <row r="30" spans="1:84" x14ac:dyDescent="0.35">
      <c r="A30" s="4" t="s">
        <v>25</v>
      </c>
      <c r="B30" s="5">
        <v>18.10303315077714</v>
      </c>
      <c r="C30" s="5">
        <v>20.301328462271837</v>
      </c>
      <c r="D30" s="5">
        <v>21.877838488519586</v>
      </c>
      <c r="E30" s="5">
        <v>22.819352232702759</v>
      </c>
      <c r="F30" s="5">
        <v>21.012842260865124</v>
      </c>
      <c r="G30" s="5">
        <v>23.520333868843231</v>
      </c>
      <c r="H30" s="5">
        <v>27.83301199942521</v>
      </c>
      <c r="I30" s="5">
        <v>27.101146048235968</v>
      </c>
      <c r="J30" s="5">
        <v>20.349223935338976</v>
      </c>
      <c r="K30" s="5">
        <v>23.89453987367926</v>
      </c>
      <c r="L30" s="5">
        <v>24.927330764286829</v>
      </c>
      <c r="M30" s="5">
        <v>27.112932613285302</v>
      </c>
      <c r="N30" s="5">
        <v>22.497125729519261</v>
      </c>
      <c r="O30" s="5">
        <v>26.822941873832601</v>
      </c>
      <c r="P30" s="5">
        <v>28.234221764165678</v>
      </c>
      <c r="Q30" s="5">
        <v>30.805503853407554</v>
      </c>
      <c r="R30" s="5">
        <v>23.820250705682444</v>
      </c>
      <c r="S30" s="5">
        <v>28.305858976616438</v>
      </c>
      <c r="T30" s="5">
        <v>31.775767611539727</v>
      </c>
      <c r="U30" s="5">
        <v>31.852736612025247</v>
      </c>
      <c r="V30" s="5">
        <v>25.306759203254856</v>
      </c>
      <c r="W30" s="5">
        <v>30.780163047868555</v>
      </c>
      <c r="X30" s="5">
        <v>35.116773765084183</v>
      </c>
      <c r="Y30" s="5">
        <v>33.285855252750842</v>
      </c>
      <c r="Z30" s="5">
        <v>29.197352104620482</v>
      </c>
      <c r="AA30" s="5">
        <v>31.123688399477306</v>
      </c>
      <c r="AB30" s="5">
        <v>37.173549883610377</v>
      </c>
      <c r="AC30" s="5">
        <v>35.615886543474751</v>
      </c>
      <c r="AD30" s="5">
        <v>27.28049138653504</v>
      </c>
      <c r="AE30" s="5">
        <v>32.549670610285432</v>
      </c>
      <c r="AF30" s="5">
        <v>33.919172271115691</v>
      </c>
      <c r="AG30" s="5">
        <v>36.532444503426071</v>
      </c>
      <c r="AH30" s="5">
        <v>28.358703071601127</v>
      </c>
      <c r="AI30" s="5">
        <v>29.962708093296843</v>
      </c>
      <c r="AJ30" s="5">
        <v>35.836570383766045</v>
      </c>
      <c r="AK30" s="5">
        <v>32.997981032794783</v>
      </c>
      <c r="AL30" s="5">
        <v>26.761075211672033</v>
      </c>
      <c r="AM30" s="5">
        <v>36.360466426656437</v>
      </c>
      <c r="AN30" s="5">
        <v>37.670982548540735</v>
      </c>
      <c r="AO30" s="5">
        <v>43.589855526850286</v>
      </c>
      <c r="AP30" s="5">
        <v>33.06491754697376</v>
      </c>
      <c r="AQ30" s="5">
        <v>46.829311626596528</v>
      </c>
      <c r="AR30" s="5">
        <v>51.897342582938045</v>
      </c>
      <c r="AS30" s="5">
        <v>44.456361939778965</v>
      </c>
      <c r="AT30" s="5">
        <v>36.442982393914818</v>
      </c>
      <c r="AU30" s="5">
        <v>44.432723809616952</v>
      </c>
      <c r="AV30" s="5">
        <v>49.972639927663074</v>
      </c>
      <c r="AW30" s="5">
        <v>53.158653868805189</v>
      </c>
      <c r="AX30" s="5">
        <v>42.245497295384126</v>
      </c>
      <c r="AY30" s="5">
        <v>52.626652482673443</v>
      </c>
      <c r="AZ30" s="5">
        <v>54.27341923640185</v>
      </c>
      <c r="BA30" s="5">
        <v>59.626430985540694</v>
      </c>
      <c r="BB30" s="5">
        <v>46.321998199367229</v>
      </c>
      <c r="BC30" s="5">
        <v>54.417723379046244</v>
      </c>
      <c r="BD30" s="5">
        <v>62.913489069685326</v>
      </c>
      <c r="BE30" s="5">
        <v>65.443568024093778</v>
      </c>
      <c r="BF30" s="5">
        <v>49.61200700302026</v>
      </c>
      <c r="BG30" s="5">
        <v>56.953747600905906</v>
      </c>
      <c r="BH30" s="5">
        <v>66.245600170208519</v>
      </c>
      <c r="BI30" s="5">
        <v>67.8133836866199</v>
      </c>
      <c r="BJ30" s="5">
        <v>54.027367032480832</v>
      </c>
      <c r="BK30" s="5">
        <v>62.517666830644679</v>
      </c>
      <c r="BL30" s="5">
        <v>67.168737602394884</v>
      </c>
      <c r="BM30" s="5">
        <v>76.565227435014066</v>
      </c>
      <c r="BN30" s="5">
        <v>53.505194414604659</v>
      </c>
      <c r="BO30" s="5">
        <v>59.439732875796565</v>
      </c>
      <c r="BP30" s="5">
        <v>69.801883027994194</v>
      </c>
      <c r="BQ30" s="5">
        <v>67.53600100470139</v>
      </c>
      <c r="BR30" s="5">
        <v>57.726774470759366</v>
      </c>
      <c r="BS30" s="5">
        <v>58.844710431683886</v>
      </c>
      <c r="BT30" s="5">
        <v>67.372405716727911</v>
      </c>
      <c r="BU30" s="5">
        <v>74.924223876476802</v>
      </c>
      <c r="BV30" s="5">
        <v>57.706872758046714</v>
      </c>
      <c r="BW30" s="5">
        <v>62.528044505296869</v>
      </c>
      <c r="BX30" s="5">
        <v>71.459049442630743</v>
      </c>
      <c r="BY30" s="5">
        <v>73.506691061700181</v>
      </c>
      <c r="BZ30" s="5">
        <v>62.962677157494092</v>
      </c>
      <c r="CA30" s="5">
        <v>63.976517258784433</v>
      </c>
      <c r="CB30" s="5">
        <v>76.215661175642992</v>
      </c>
      <c r="CC30" s="5">
        <v>74.008932811343755</v>
      </c>
      <c r="CD30" s="5">
        <v>62.292980412663866</v>
      </c>
      <c r="CE30" s="5">
        <v>68.53989057953298</v>
      </c>
      <c r="CF30" s="5">
        <v>76.644676544218186</v>
      </c>
    </row>
    <row r="31" spans="1:84" x14ac:dyDescent="0.35">
      <c r="A31" s="4" t="s">
        <v>26</v>
      </c>
      <c r="B31" s="5">
        <v>164.46568253827081</v>
      </c>
      <c r="C31" s="5">
        <v>200.71138066497056</v>
      </c>
      <c r="D31" s="5">
        <v>185.08057540308718</v>
      </c>
      <c r="E31" s="5">
        <v>216.28457404708288</v>
      </c>
      <c r="F31" s="5">
        <v>161.27530484286939</v>
      </c>
      <c r="G31" s="5">
        <v>189.07527776032705</v>
      </c>
      <c r="H31" s="5">
        <v>197.0790138626341</v>
      </c>
      <c r="I31" s="5">
        <v>215.17069730226137</v>
      </c>
      <c r="J31" s="5">
        <v>162.98522724309646</v>
      </c>
      <c r="K31" s="5">
        <v>189.90877406245181</v>
      </c>
      <c r="L31" s="5">
        <v>199.470929814816</v>
      </c>
      <c r="M31" s="5">
        <v>223.48150524445563</v>
      </c>
      <c r="N31" s="5">
        <v>178.84338153148863</v>
      </c>
      <c r="O31" s="5">
        <v>206.33938826749633</v>
      </c>
      <c r="P31" s="5">
        <v>201.70569473576663</v>
      </c>
      <c r="Q31" s="5">
        <v>211.71731791440715</v>
      </c>
      <c r="R31" s="5">
        <v>181.86515204215669</v>
      </c>
      <c r="S31" s="5">
        <v>230.00592515973219</v>
      </c>
      <c r="T31" s="5">
        <v>233.87667600960492</v>
      </c>
      <c r="U31" s="5">
        <v>212.22225320921564</v>
      </c>
      <c r="V31" s="5">
        <v>185.94740523479098</v>
      </c>
      <c r="W31" s="5">
        <v>192.65424913508741</v>
      </c>
      <c r="X31" s="5">
        <v>210.59555812167665</v>
      </c>
      <c r="Y31" s="5">
        <v>242.71293283613883</v>
      </c>
      <c r="Z31" s="5">
        <v>182.16003514634892</v>
      </c>
      <c r="AA31" s="5">
        <v>224.1942244192451</v>
      </c>
      <c r="AB31" s="5">
        <v>227.05607506721933</v>
      </c>
      <c r="AC31" s="5">
        <v>260.89705075031543</v>
      </c>
      <c r="AD31" s="5">
        <v>181.79935327367727</v>
      </c>
      <c r="AE31" s="5">
        <v>207.26529293567742</v>
      </c>
      <c r="AF31" s="5">
        <v>226.30606255675414</v>
      </c>
      <c r="AG31" s="5">
        <v>270.11819445598246</v>
      </c>
      <c r="AH31" s="5">
        <v>195.66981710610199</v>
      </c>
      <c r="AI31" s="5">
        <v>192.03500765775124</v>
      </c>
      <c r="AJ31" s="5">
        <v>230.2248299609434</v>
      </c>
      <c r="AK31" s="5">
        <v>241.71551079950405</v>
      </c>
      <c r="AL31" s="5">
        <v>175.35597497076219</v>
      </c>
      <c r="AM31" s="5">
        <v>249.7663362054146</v>
      </c>
      <c r="AN31" s="5">
        <v>224.44529125402559</v>
      </c>
      <c r="AO31" s="5">
        <v>230.10166154475792</v>
      </c>
      <c r="AP31" s="5">
        <v>169.64694254140787</v>
      </c>
      <c r="AQ31" s="5">
        <v>266.55474038275548</v>
      </c>
      <c r="AR31" s="5">
        <v>239.99029796795833</v>
      </c>
      <c r="AS31" s="5">
        <v>244.46844417240061</v>
      </c>
      <c r="AT31" s="5">
        <v>206.7582609745088</v>
      </c>
      <c r="AU31" s="5">
        <v>236.18773381229326</v>
      </c>
      <c r="AV31" s="5">
        <v>253.10790115520055</v>
      </c>
      <c r="AW31" s="5">
        <v>294.99110405799661</v>
      </c>
      <c r="AX31" s="5">
        <v>229.99832640204608</v>
      </c>
      <c r="AY31" s="5">
        <v>253.43945193319144</v>
      </c>
      <c r="AZ31" s="5">
        <v>251.23127772369173</v>
      </c>
      <c r="BA31" s="5">
        <v>280.77594394106973</v>
      </c>
      <c r="BB31" s="5">
        <v>222.42977695167932</v>
      </c>
      <c r="BC31" s="5">
        <v>257.72086137516112</v>
      </c>
      <c r="BD31" s="5">
        <v>249.54307045923932</v>
      </c>
      <c r="BE31" s="5">
        <v>312.36492932195205</v>
      </c>
      <c r="BF31" s="5">
        <v>227.02694407307965</v>
      </c>
      <c r="BG31" s="5">
        <v>222.7756602200335</v>
      </c>
      <c r="BH31" s="5">
        <v>278.16590209417211</v>
      </c>
      <c r="BI31" s="5">
        <v>331.00598981428317</v>
      </c>
      <c r="BJ31" s="5">
        <v>246.16441543663532</v>
      </c>
      <c r="BK31" s="5">
        <v>231.9659357410643</v>
      </c>
      <c r="BL31" s="5">
        <v>262.152888200267</v>
      </c>
      <c r="BM31" s="5">
        <v>357.56568482035021</v>
      </c>
      <c r="BN31" s="5">
        <v>258.4561816318012</v>
      </c>
      <c r="BO31" s="5">
        <v>233.02623273444217</v>
      </c>
      <c r="BP31" s="5">
        <v>302.35830745474146</v>
      </c>
      <c r="BQ31" s="5">
        <v>404.30354929462032</v>
      </c>
      <c r="BR31" s="5">
        <v>323.65405503882704</v>
      </c>
      <c r="BS31" s="5">
        <v>249.0032889506648</v>
      </c>
      <c r="BT31" s="5">
        <v>343.00728613078553</v>
      </c>
      <c r="BU31" s="5">
        <v>431.9652183160847</v>
      </c>
      <c r="BV31" s="5">
        <v>322.30373335426304</v>
      </c>
      <c r="BW31" s="5">
        <v>266.10522035660347</v>
      </c>
      <c r="BX31" s="5">
        <v>316.11628670792709</v>
      </c>
      <c r="BY31" s="5">
        <v>403.17192422049004</v>
      </c>
      <c r="BZ31" s="5">
        <v>376.27449209822646</v>
      </c>
      <c r="CA31" s="5">
        <v>285.87528690950728</v>
      </c>
      <c r="CB31" s="5">
        <v>323.47252463361815</v>
      </c>
      <c r="CC31" s="5">
        <v>433.50149317443868</v>
      </c>
      <c r="CD31" s="5">
        <v>397.99111530575448</v>
      </c>
      <c r="CE31" s="5">
        <v>301.34859436836109</v>
      </c>
      <c r="CF31" s="5">
        <v>333.79757574055941</v>
      </c>
    </row>
    <row r="32" spans="1:84" x14ac:dyDescent="0.35">
      <c r="A32" s="4" t="s">
        <v>27</v>
      </c>
      <c r="B32" s="5">
        <v>26.052313661151462</v>
      </c>
      <c r="C32" s="5">
        <v>25.417535957955632</v>
      </c>
      <c r="D32" s="5">
        <v>24.08653419237266</v>
      </c>
      <c r="E32" s="5">
        <v>21.993176411000242</v>
      </c>
      <c r="F32" s="5">
        <v>21.249171618895801</v>
      </c>
      <c r="G32" s="5">
        <v>20.297888520855327</v>
      </c>
      <c r="H32" s="5">
        <v>20.037761460737364</v>
      </c>
      <c r="I32" s="5">
        <v>20.464557580603323</v>
      </c>
      <c r="J32" s="5">
        <v>21.812764858967331</v>
      </c>
      <c r="K32" s="5">
        <v>22.972132001247438</v>
      </c>
      <c r="L32" s="5">
        <v>23.926806696800927</v>
      </c>
      <c r="M32" s="5">
        <v>24.642628084816607</v>
      </c>
      <c r="N32" s="5">
        <v>25.022118106598182</v>
      </c>
      <c r="O32" s="5">
        <v>25.478661047576612</v>
      </c>
      <c r="P32" s="5">
        <v>26.082014374514891</v>
      </c>
      <c r="Q32" s="5">
        <v>26.853280822151309</v>
      </c>
      <c r="R32" s="5">
        <v>27.586852367389575</v>
      </c>
      <c r="S32" s="5">
        <v>28.165708683435323</v>
      </c>
      <c r="T32" s="5">
        <v>28.550151874960569</v>
      </c>
      <c r="U32" s="5">
        <v>28.745349020791338</v>
      </c>
      <c r="V32" s="5">
        <v>28.753251915441606</v>
      </c>
      <c r="W32" s="5">
        <v>28.894343327763305</v>
      </c>
      <c r="X32" s="5">
        <v>29.19093585591834</v>
      </c>
      <c r="Y32" s="5">
        <v>29.644253551910062</v>
      </c>
      <c r="Z32" s="5">
        <v>30.219955516536771</v>
      </c>
      <c r="AA32" s="5">
        <v>30.658359703515533</v>
      </c>
      <c r="AB32" s="5">
        <v>30.950012191809282</v>
      </c>
      <c r="AC32" s="5">
        <v>31.09370860526414</v>
      </c>
      <c r="AD32" s="5">
        <v>31.09138130210895</v>
      </c>
      <c r="AE32" s="5">
        <v>31.334726324815293</v>
      </c>
      <c r="AF32" s="5">
        <v>31.810590902314082</v>
      </c>
      <c r="AG32" s="5">
        <v>32.484471613563549</v>
      </c>
      <c r="AH32" s="5">
        <v>32.959307237687447</v>
      </c>
      <c r="AI32" s="5">
        <v>33.237765566232163</v>
      </c>
      <c r="AJ32" s="5">
        <v>33.233811093570708</v>
      </c>
      <c r="AK32" s="5">
        <v>32.944284423005662</v>
      </c>
      <c r="AL32" s="5">
        <v>32.401349343414616</v>
      </c>
      <c r="AM32" s="5">
        <v>32.105468064188123</v>
      </c>
      <c r="AN32" s="5">
        <v>32.119740373855784</v>
      </c>
      <c r="AO32" s="5">
        <v>32.479725169407558</v>
      </c>
      <c r="AP32" s="5">
        <v>33.312196059860405</v>
      </c>
      <c r="AQ32" s="5">
        <v>33.971604317952199</v>
      </c>
      <c r="AR32" s="5">
        <v>34.569381743167952</v>
      </c>
      <c r="AS32" s="5">
        <v>35.102161408542266</v>
      </c>
      <c r="AT32" s="5">
        <v>35.569665479015931</v>
      </c>
      <c r="AU32" s="5">
        <v>36.014646787752042</v>
      </c>
      <c r="AV32" s="5">
        <v>36.439135570294162</v>
      </c>
      <c r="AW32" s="5">
        <v>36.844552162938193</v>
      </c>
      <c r="AX32" s="5">
        <v>37.235957918618944</v>
      </c>
      <c r="AY32" s="5">
        <v>37.613320526862523</v>
      </c>
      <c r="AZ32" s="5">
        <v>37.981386587225749</v>
      </c>
      <c r="BA32" s="5">
        <v>38.338334967293157</v>
      </c>
      <c r="BB32" s="5">
        <v>38.72296016337733</v>
      </c>
      <c r="BC32" s="5">
        <v>39.093268105351214</v>
      </c>
      <c r="BD32" s="5">
        <v>39.473712273412694</v>
      </c>
      <c r="BE32" s="5">
        <v>39.867067681326148</v>
      </c>
      <c r="BF32" s="5">
        <v>40.328257297151907</v>
      </c>
      <c r="BG32" s="5">
        <v>40.912653533181867</v>
      </c>
      <c r="BH32" s="5">
        <v>41.661703159670033</v>
      </c>
      <c r="BI32" s="5">
        <v>42.579093882162439</v>
      </c>
      <c r="BJ32" s="5">
        <v>43.649669352927148</v>
      </c>
      <c r="BK32" s="5">
        <v>44.246428414816855</v>
      </c>
      <c r="BL32" s="5">
        <v>44.349864489371576</v>
      </c>
      <c r="BM32" s="5">
        <v>43.958737189369252</v>
      </c>
      <c r="BN32" s="5">
        <v>43.081116300399472</v>
      </c>
      <c r="BO32" s="5">
        <v>42.653847118244876</v>
      </c>
      <c r="BP32" s="5">
        <v>42.670180257283576</v>
      </c>
      <c r="BQ32" s="5">
        <v>43.128134329798151</v>
      </c>
      <c r="BR32" s="5">
        <v>44.03046629631239</v>
      </c>
      <c r="BS32" s="5">
        <v>44.757428109549672</v>
      </c>
      <c r="BT32" s="5">
        <v>45.306314184481401</v>
      </c>
      <c r="BU32" s="5">
        <v>45.67583194361324</v>
      </c>
      <c r="BV32" s="5">
        <v>45.142407093989689</v>
      </c>
      <c r="BW32" s="5">
        <v>45.443610234344725</v>
      </c>
      <c r="BX32" s="5">
        <v>45.799363441655807</v>
      </c>
      <c r="BY32" s="5">
        <v>46.209868923120048</v>
      </c>
      <c r="BZ32" s="5">
        <v>46.675147918906497</v>
      </c>
      <c r="CA32" s="5">
        <v>47.236214886618406</v>
      </c>
      <c r="CB32" s="5">
        <v>47.892449207765246</v>
      </c>
      <c r="CC32" s="5">
        <v>48.643766047262119</v>
      </c>
      <c r="CD32" s="5">
        <v>49.490117273761882</v>
      </c>
      <c r="CE32" s="5">
        <v>50.124725673331376</v>
      </c>
      <c r="CF32" s="5">
        <v>50.547776134677214</v>
      </c>
    </row>
    <row r="33" spans="1:84" x14ac:dyDescent="0.35">
      <c r="A33" s="2" t="s">
        <v>28</v>
      </c>
      <c r="B33" s="3">
        <v>1054.7239311798817</v>
      </c>
      <c r="C33" s="3">
        <v>1305.0512875287272</v>
      </c>
      <c r="D33" s="3">
        <v>1464.0144046040732</v>
      </c>
      <c r="E33" s="3">
        <v>1191.501298576065</v>
      </c>
      <c r="F33" s="3">
        <v>1096.2454651205685</v>
      </c>
      <c r="G33" s="3">
        <v>1357.5756744242469</v>
      </c>
      <c r="H33" s="3">
        <v>1627.4849631165966</v>
      </c>
      <c r="I33" s="3">
        <v>1327.3526094507629</v>
      </c>
      <c r="J33" s="3">
        <v>1168.5469304961716</v>
      </c>
      <c r="K33" s="3">
        <v>1498.666552374553</v>
      </c>
      <c r="L33" s="3">
        <v>1698.772994421601</v>
      </c>
      <c r="M33" s="3">
        <v>1425.0575432522214</v>
      </c>
      <c r="N33" s="3">
        <v>1275.5773216527116</v>
      </c>
      <c r="O33" s="3">
        <v>1545.1933014099691</v>
      </c>
      <c r="P33" s="3">
        <v>1754.605792018428</v>
      </c>
      <c r="Q33" s="3">
        <v>1466.7826095497853</v>
      </c>
      <c r="R33" s="3">
        <v>1291.0597885754742</v>
      </c>
      <c r="S33" s="3">
        <v>1690.2000413347334</v>
      </c>
      <c r="T33" s="3">
        <v>2008.8305503955949</v>
      </c>
      <c r="U33" s="3">
        <v>1509.555463291339</v>
      </c>
      <c r="V33" s="3">
        <v>1301.2894862872731</v>
      </c>
      <c r="W33" s="3">
        <v>1737.6016352831994</v>
      </c>
      <c r="X33" s="3">
        <v>2069.3504573691639</v>
      </c>
      <c r="Y33" s="3">
        <v>1520.4796570398946</v>
      </c>
      <c r="Z33" s="3">
        <v>1399.2676493942254</v>
      </c>
      <c r="AA33" s="3">
        <v>1818.2584979373798</v>
      </c>
      <c r="AB33" s="3">
        <v>2261.6597325538401</v>
      </c>
      <c r="AC33" s="3">
        <v>1675.9431908199936</v>
      </c>
      <c r="AD33" s="3">
        <v>1455.3087030334582</v>
      </c>
      <c r="AE33" s="3">
        <v>1938.0382027265171</v>
      </c>
      <c r="AF33" s="3">
        <v>2264.4302244166042</v>
      </c>
      <c r="AG33" s="3">
        <v>1751.0430287801551</v>
      </c>
      <c r="AH33" s="3">
        <v>1440.9584803375917</v>
      </c>
      <c r="AI33" s="3">
        <v>1921.601952953567</v>
      </c>
      <c r="AJ33" s="3">
        <v>2419.3290212734132</v>
      </c>
      <c r="AK33" s="3">
        <v>1617.1363707093412</v>
      </c>
      <c r="AL33" s="3">
        <v>1413.2859784844986</v>
      </c>
      <c r="AM33" s="3">
        <v>2010.6668062126762</v>
      </c>
      <c r="AN33" s="3">
        <v>2382.4281085623852</v>
      </c>
      <c r="AO33" s="3">
        <v>1730.8398716266749</v>
      </c>
      <c r="AP33" s="3">
        <v>1506.5507245524668</v>
      </c>
      <c r="AQ33" s="3">
        <v>2187.8802170167455</v>
      </c>
      <c r="AR33" s="3">
        <v>2648.4432684858521</v>
      </c>
      <c r="AS33" s="3">
        <v>1797.6342994896893</v>
      </c>
      <c r="AT33" s="3">
        <v>1600.4306390367608</v>
      </c>
      <c r="AU33" s="3">
        <v>2247.7874583919397</v>
      </c>
      <c r="AV33" s="3">
        <v>2755.9455710916045</v>
      </c>
      <c r="AW33" s="3">
        <v>1961.8323314796892</v>
      </c>
      <c r="AX33" s="3">
        <v>1692.0405540846114</v>
      </c>
      <c r="AY33" s="3">
        <v>2396.8918015262452</v>
      </c>
      <c r="AZ33" s="3">
        <v>2890.0393515913561</v>
      </c>
      <c r="BA33" s="3">
        <v>2044.4492927977792</v>
      </c>
      <c r="BB33" s="3">
        <v>1775.4425718819382</v>
      </c>
      <c r="BC33" s="3">
        <v>2463.014616503021</v>
      </c>
      <c r="BD33" s="3">
        <v>3044.7170207171557</v>
      </c>
      <c r="BE33" s="3">
        <v>2206.4702722741522</v>
      </c>
      <c r="BF33" s="3">
        <v>1871.8464179179639</v>
      </c>
      <c r="BG33" s="3">
        <v>2603.8101265046762</v>
      </c>
      <c r="BH33" s="3">
        <v>3312.5163652654778</v>
      </c>
      <c r="BI33" s="3">
        <v>2292.5715618119916</v>
      </c>
      <c r="BJ33" s="3">
        <v>1961.8232853347538</v>
      </c>
      <c r="BK33" s="3">
        <v>2735.6268806435824</v>
      </c>
      <c r="BL33" s="3">
        <v>3379.1184891410353</v>
      </c>
      <c r="BM33" s="3">
        <v>2409.4599805420025</v>
      </c>
      <c r="BN33" s="3">
        <v>1968.9112439336573</v>
      </c>
      <c r="BO33" s="3">
        <v>2703.8470273389739</v>
      </c>
      <c r="BP33" s="3">
        <v>3409.7771144140211</v>
      </c>
      <c r="BQ33" s="3">
        <v>2337.8306233781896</v>
      </c>
      <c r="BR33" s="3">
        <v>2071.7852417850518</v>
      </c>
      <c r="BS33" s="3">
        <v>2720.817940215642</v>
      </c>
      <c r="BT33" s="3">
        <v>3423.7439510404029</v>
      </c>
      <c r="BU33" s="3">
        <v>2510.3422241295839</v>
      </c>
      <c r="BV33" s="3">
        <v>2077.7784597275067</v>
      </c>
      <c r="BW33" s="3">
        <v>2846.2241424378026</v>
      </c>
      <c r="BX33" s="3">
        <v>3602.1052136186945</v>
      </c>
      <c r="BY33" s="3">
        <v>2542.4511415587885</v>
      </c>
      <c r="BZ33" s="3">
        <v>2112.2873097413567</v>
      </c>
      <c r="CA33" s="3">
        <v>3011.4880951826844</v>
      </c>
      <c r="CB33" s="3">
        <v>3912.3379688568239</v>
      </c>
      <c r="CC33" s="3">
        <v>2475.7745647119045</v>
      </c>
      <c r="CD33" s="3">
        <v>2167.8300144796681</v>
      </c>
      <c r="CE33" s="3">
        <v>3175.0145082129006</v>
      </c>
      <c r="CF33" s="3">
        <v>4065.1389201799216</v>
      </c>
    </row>
    <row r="34" spans="1:84" x14ac:dyDescent="0.35">
      <c r="A34" s="4" t="s">
        <v>29</v>
      </c>
      <c r="B34" s="5">
        <v>84.474249930755235</v>
      </c>
      <c r="C34" s="5">
        <v>91.076494546242373</v>
      </c>
      <c r="D34" s="5">
        <v>92.000083428450168</v>
      </c>
      <c r="E34" s="5">
        <v>98.441051301080137</v>
      </c>
      <c r="F34" s="5">
        <v>76.358245506252388</v>
      </c>
      <c r="G34" s="5">
        <v>98.027850370054182</v>
      </c>
      <c r="H34" s="5">
        <v>118.31419793375959</v>
      </c>
      <c r="I34" s="5">
        <v>87.399612197212761</v>
      </c>
      <c r="J34" s="5">
        <v>80.760918691657778</v>
      </c>
      <c r="K34" s="5">
        <v>102.03728653601605</v>
      </c>
      <c r="L34" s="5">
        <v>115.71188870994794</v>
      </c>
      <c r="M34" s="5">
        <v>89.045879450681937</v>
      </c>
      <c r="N34" s="5">
        <v>84.867011675939992</v>
      </c>
      <c r="O34" s="5">
        <v>100.11571656380856</v>
      </c>
      <c r="P34" s="5">
        <v>115.42244802948495</v>
      </c>
      <c r="Q34" s="5">
        <v>81.007492687316002</v>
      </c>
      <c r="R34" s="5">
        <v>69.521596830409095</v>
      </c>
      <c r="S34" s="5">
        <v>89.043364055749805</v>
      </c>
      <c r="T34" s="5">
        <v>106.87794419818718</v>
      </c>
      <c r="U34" s="5">
        <v>90.422027968888358</v>
      </c>
      <c r="V34" s="5">
        <v>94.474512859361042</v>
      </c>
      <c r="W34" s="5">
        <v>133.82637993676227</v>
      </c>
      <c r="X34" s="5">
        <v>159.68314126980383</v>
      </c>
      <c r="Y34" s="5">
        <v>116.75252674991196</v>
      </c>
      <c r="Z34" s="5">
        <v>101.48346251731445</v>
      </c>
      <c r="AA34" s="5">
        <v>123.7199159957397</v>
      </c>
      <c r="AB34" s="5">
        <v>146.4714023200047</v>
      </c>
      <c r="AC34" s="5">
        <v>107.77572749303349</v>
      </c>
      <c r="AD34" s="5">
        <v>106.00095166878198</v>
      </c>
      <c r="AE34" s="5">
        <v>139.72459449187031</v>
      </c>
      <c r="AF34" s="5">
        <v>164.18232955228021</v>
      </c>
      <c r="AG34" s="5">
        <v>118.02360112666483</v>
      </c>
      <c r="AH34" s="5">
        <v>101.35399696623745</v>
      </c>
      <c r="AI34" s="5">
        <v>129.41624490797329</v>
      </c>
      <c r="AJ34" s="5">
        <v>153.68891456076449</v>
      </c>
      <c r="AK34" s="5">
        <v>110.37491417842809</v>
      </c>
      <c r="AL34" s="5">
        <v>105.49017246341356</v>
      </c>
      <c r="AM34" s="5">
        <v>142.89816843842343</v>
      </c>
      <c r="AN34" s="5">
        <v>169.16731835605395</v>
      </c>
      <c r="AO34" s="5">
        <v>122.90757290546631</v>
      </c>
      <c r="AP34" s="5">
        <v>111.03894301763354</v>
      </c>
      <c r="AQ34" s="5">
        <v>143.30274870879566</v>
      </c>
      <c r="AR34" s="5">
        <v>171.63301181820671</v>
      </c>
      <c r="AS34" s="5">
        <v>128.00281440151369</v>
      </c>
      <c r="AT34" s="5">
        <v>120.03938759888688</v>
      </c>
      <c r="AU34" s="5">
        <v>169.0956839253349</v>
      </c>
      <c r="AV34" s="5">
        <v>207.1399683712001</v>
      </c>
      <c r="AW34" s="5">
        <v>150.68796010457757</v>
      </c>
      <c r="AX34" s="5">
        <v>142.38719873210971</v>
      </c>
      <c r="AY34" s="5">
        <v>193.22502613299935</v>
      </c>
      <c r="AZ34" s="5">
        <v>234.54953312734534</v>
      </c>
      <c r="BA34" s="5">
        <v>172.62024200754513</v>
      </c>
      <c r="BB34" s="5">
        <v>164.4895371219653</v>
      </c>
      <c r="BC34" s="5">
        <v>214.51096839361543</v>
      </c>
      <c r="BD34" s="5">
        <v>247.66347124410589</v>
      </c>
      <c r="BE34" s="5">
        <v>174.39493281168492</v>
      </c>
      <c r="BF34" s="5">
        <v>146.67514156664231</v>
      </c>
      <c r="BG34" s="5">
        <v>184.70277241573388</v>
      </c>
      <c r="BH34" s="5">
        <v>222.86375078705026</v>
      </c>
      <c r="BI34" s="5">
        <v>159.73700109411223</v>
      </c>
      <c r="BJ34" s="5">
        <v>160.6187698227867</v>
      </c>
      <c r="BK34" s="5">
        <v>226.55591373287075</v>
      </c>
      <c r="BL34" s="5">
        <v>274.46416246479458</v>
      </c>
      <c r="BM34" s="5">
        <v>187.14959828330913</v>
      </c>
      <c r="BN34" s="5">
        <v>160.28898829558656</v>
      </c>
      <c r="BO34" s="5">
        <v>208.48079750251355</v>
      </c>
      <c r="BP34" s="5">
        <v>243.46296261151616</v>
      </c>
      <c r="BQ34" s="5">
        <v>165.04951572087768</v>
      </c>
      <c r="BR34" s="5">
        <v>157.96647144048455</v>
      </c>
      <c r="BS34" s="5">
        <v>205.12555022802641</v>
      </c>
      <c r="BT34" s="5">
        <v>248.96109340204276</v>
      </c>
      <c r="BU34" s="5">
        <v>181.94865932351323</v>
      </c>
      <c r="BV34" s="5">
        <v>184.37258053610796</v>
      </c>
      <c r="BW34" s="5">
        <v>239.1549063821013</v>
      </c>
      <c r="BX34" s="5">
        <v>285.90686215705489</v>
      </c>
      <c r="BY34" s="5">
        <v>206.10564273096398</v>
      </c>
      <c r="BZ34" s="5">
        <v>194.45976572632361</v>
      </c>
      <c r="CA34" s="5">
        <v>253.00435921239787</v>
      </c>
      <c r="CB34" s="5">
        <v>304.57814493529162</v>
      </c>
      <c r="CC34" s="5">
        <v>216.88278492880744</v>
      </c>
      <c r="CD34" s="5">
        <v>198.34896104084967</v>
      </c>
      <c r="CE34" s="5">
        <v>268.82273246531099</v>
      </c>
      <c r="CF34" s="5">
        <v>321.24185095618873</v>
      </c>
    </row>
    <row r="35" spans="1:84" x14ac:dyDescent="0.35">
      <c r="A35" s="2" t="s">
        <v>30</v>
      </c>
      <c r="B35" s="3">
        <v>1139.7002061770095</v>
      </c>
      <c r="C35" s="3">
        <v>1393.4275778781303</v>
      </c>
      <c r="D35" s="3">
        <v>1550.4733600184481</v>
      </c>
      <c r="E35" s="3">
        <v>1291.253475356046</v>
      </c>
      <c r="F35" s="3">
        <v>1170.2994284392569</v>
      </c>
      <c r="G35" s="3">
        <v>1453.6062427285901</v>
      </c>
      <c r="H35" s="3">
        <v>1743.6015790915017</v>
      </c>
      <c r="I35" s="3">
        <v>1410.7132579222505</v>
      </c>
      <c r="J35" s="3">
        <v>1246.708961695821</v>
      </c>
      <c r="K35" s="3">
        <v>1597.0062819049065</v>
      </c>
      <c r="L35" s="3">
        <v>1810.3055248131129</v>
      </c>
      <c r="M35" s="3">
        <v>1508.6976205540363</v>
      </c>
      <c r="N35" s="3">
        <v>1356.8270958784531</v>
      </c>
      <c r="O35" s="3">
        <v>1640.2854653603324</v>
      </c>
      <c r="P35" s="3">
        <v>1864.7387142223699</v>
      </c>
      <c r="Q35" s="3">
        <v>1539.6741867198655</v>
      </c>
      <c r="R35" s="3">
        <v>1353.2785272361832</v>
      </c>
      <c r="S35" s="3">
        <v>1769.2561671281549</v>
      </c>
      <c r="T35" s="3">
        <v>2104.0654096500198</v>
      </c>
      <c r="U35" s="3">
        <v>1593.4157360050024</v>
      </c>
      <c r="V35" s="3">
        <v>1395.0069740678714</v>
      </c>
      <c r="W35" s="3">
        <v>1872.5153018644214</v>
      </c>
      <c r="X35" s="3">
        <v>2230.4121698288382</v>
      </c>
      <c r="Y35" s="3">
        <v>1638.0874998170145</v>
      </c>
      <c r="Z35" s="3">
        <v>1500.7201094676516</v>
      </c>
      <c r="AA35" s="3">
        <v>1941.0166359714804</v>
      </c>
      <c r="AB35" s="3">
        <v>2406.0961247384207</v>
      </c>
      <c r="AC35" s="3">
        <v>1782.124668126771</v>
      </c>
      <c r="AD35" s="3">
        <v>1561.6226829601303</v>
      </c>
      <c r="AE35" s="3">
        <v>2077.9673793673583</v>
      </c>
      <c r="AF35" s="3">
        <v>2428.9884005668173</v>
      </c>
      <c r="AG35" s="3">
        <v>1868.0373887286448</v>
      </c>
      <c r="AH35" s="3">
        <v>1542.1881983304568</v>
      </c>
      <c r="AI35" s="3">
        <v>2050.4279751805707</v>
      </c>
      <c r="AJ35" s="3">
        <v>2571.5915167565631</v>
      </c>
      <c r="AK35" s="3">
        <v>1727.1227369240496</v>
      </c>
      <c r="AL35" s="3">
        <v>1519.5608371584115</v>
      </c>
      <c r="AM35" s="3">
        <v>2153.8514963676648</v>
      </c>
      <c r="AN35" s="3">
        <v>2551.9173679576675</v>
      </c>
      <c r="AO35" s="3">
        <v>1853.9821559838085</v>
      </c>
      <c r="AP35" s="3">
        <v>1618.1882855211713</v>
      </c>
      <c r="AQ35" s="3">
        <v>2330.4227843911976</v>
      </c>
      <c r="AR35" s="3">
        <v>2818.9894382917032</v>
      </c>
      <c r="AS35" s="3">
        <v>1925.9438359052167</v>
      </c>
      <c r="AT35" s="3">
        <v>1720.4570866863505</v>
      </c>
      <c r="AU35" s="3">
        <v>2416.8727318764127</v>
      </c>
      <c r="AV35" s="3">
        <v>2963.0699398334796</v>
      </c>
      <c r="AW35" s="3">
        <v>2112.559241603753</v>
      </c>
      <c r="AX35" s="3">
        <v>1834.4277528167222</v>
      </c>
      <c r="AY35" s="3">
        <v>2590.1168276592462</v>
      </c>
      <c r="AZ35" s="3">
        <v>3124.5888847187039</v>
      </c>
      <c r="BA35" s="3">
        <v>2217.0695348053255</v>
      </c>
      <c r="BB35" s="3">
        <v>1940.3805139502115</v>
      </c>
      <c r="BC35" s="3">
        <v>2677.8131744015841</v>
      </c>
      <c r="BD35" s="3">
        <v>3292.3079056394654</v>
      </c>
      <c r="BE35" s="3">
        <v>2380.6883064009585</v>
      </c>
      <c r="BF35" s="3">
        <v>2018.3617958145185</v>
      </c>
      <c r="BG35" s="3">
        <v>2787.85460077987</v>
      </c>
      <c r="BH35" s="3">
        <v>3534.2693928245981</v>
      </c>
      <c r="BI35" s="3">
        <v>2451.6637985307616</v>
      </c>
      <c r="BJ35" s="3">
        <v>2121.8629722715023</v>
      </c>
      <c r="BK35" s="3">
        <v>2961.3659732864116</v>
      </c>
      <c r="BL35" s="3">
        <v>3652.5931303986304</v>
      </c>
      <c r="BM35" s="3">
        <v>2595.9348959975746</v>
      </c>
      <c r="BN35" s="3">
        <v>2128.6094732851534</v>
      </c>
      <c r="BO35" s="3">
        <v>2911.7220975788518</v>
      </c>
      <c r="BP35" s="3">
        <v>3652.8196602017251</v>
      </c>
      <c r="BQ35" s="3">
        <v>2502.6250010137169</v>
      </c>
      <c r="BR35" s="3">
        <v>2229.2728209563243</v>
      </c>
      <c r="BS35" s="3">
        <v>2925.3870416722207</v>
      </c>
      <c r="BT35" s="3">
        <v>3672.2900082479255</v>
      </c>
      <c r="BU35" s="3">
        <v>2692.0050511801542</v>
      </c>
      <c r="BV35" s="3">
        <v>2256.9398074476612</v>
      </c>
      <c r="BW35" s="3">
        <v>3079.9442246533399</v>
      </c>
      <c r="BX35" s="3">
        <v>3883.2640353165807</v>
      </c>
      <c r="BY35" s="3">
        <v>2744.658293005295</v>
      </c>
      <c r="BZ35" s="3">
        <v>2299.4070061425928</v>
      </c>
      <c r="CA35" s="3">
        <v>3258.5191943237587</v>
      </c>
      <c r="CB35" s="3">
        <v>4213.623864437368</v>
      </c>
      <c r="CC35" s="3">
        <v>2686.1000780308004</v>
      </c>
      <c r="CD35" s="3">
        <v>2361.2172677321928</v>
      </c>
      <c r="CE35" s="3">
        <v>3437.3888179992118</v>
      </c>
      <c r="CF35" s="3">
        <v>4378.9908296056874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E151-BB70-4BEE-9626-8AD1570417F5}">
  <dimension ref="A1:CV35"/>
  <sheetViews>
    <sheetView zoomScale="110" zoomScaleNormal="110" workbookViewId="0">
      <pane xSplit="1" ySplit="5" topLeftCell="BR21" activePane="bottomRight" state="frozen"/>
      <selection activeCell="A2" sqref="A2"/>
      <selection pane="topRight" activeCell="A2" sqref="A2"/>
      <selection pane="bottomLeft" activeCell="A2" sqref="A2"/>
      <selection pane="bottomRight" activeCell="BZ6" sqref="BZ6"/>
    </sheetView>
  </sheetViews>
  <sheetFormatPr baseColWidth="10" defaultRowHeight="14.5" x14ac:dyDescent="0.35"/>
  <cols>
    <col min="1" max="1" width="35.1796875" customWidth="1"/>
    <col min="2" max="100" width="8.6328125" customWidth="1"/>
  </cols>
  <sheetData>
    <row r="1" spans="1:100" ht="29" customHeight="1" x14ac:dyDescent="0.35">
      <c r="A1" s="15" t="s">
        <v>113</v>
      </c>
    </row>
    <row r="2" spans="1:100" x14ac:dyDescent="0.35">
      <c r="A2" s="15"/>
    </row>
    <row r="4" spans="1:100" s="1" customFormat="1" x14ac:dyDescent="0.35">
      <c r="CS4" s="1" t="s">
        <v>112</v>
      </c>
    </row>
    <row r="5" spans="1:100" s="1" customFormat="1" x14ac:dyDescent="0.35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  <c r="BZ5" s="12" t="s">
        <v>121</v>
      </c>
      <c r="CA5" s="12" t="s">
        <v>122</v>
      </c>
      <c r="CB5" s="12" t="s">
        <v>123</v>
      </c>
      <c r="CD5" s="12">
        <v>2005</v>
      </c>
      <c r="CE5" s="12">
        <v>2006</v>
      </c>
      <c r="CF5" s="12">
        <v>2007</v>
      </c>
      <c r="CG5" s="12">
        <v>2008</v>
      </c>
      <c r="CH5" s="12">
        <v>2009</v>
      </c>
      <c r="CI5" s="12">
        <v>2010</v>
      </c>
      <c r="CJ5" s="12">
        <v>2011</v>
      </c>
      <c r="CK5" s="12">
        <v>2012</v>
      </c>
      <c r="CL5" s="12">
        <v>2013</v>
      </c>
      <c r="CM5" s="12">
        <v>2014</v>
      </c>
      <c r="CN5" s="12">
        <v>2015</v>
      </c>
      <c r="CO5" s="12">
        <v>2016</v>
      </c>
      <c r="CP5" s="12">
        <v>2017</v>
      </c>
      <c r="CQ5" s="12">
        <v>2018</v>
      </c>
      <c r="CR5" s="12">
        <v>2019</v>
      </c>
      <c r="CS5" s="12">
        <v>2020</v>
      </c>
      <c r="CT5" s="12">
        <v>2021</v>
      </c>
      <c r="CU5" s="12">
        <v>2022</v>
      </c>
      <c r="CV5" s="12">
        <v>2023</v>
      </c>
    </row>
    <row r="6" spans="1:100" x14ac:dyDescent="0.35">
      <c r="A6" s="2" t="s">
        <v>1</v>
      </c>
      <c r="B6" s="6">
        <f>(PIB_Trim_CHainé_Millards_Fcfa!F6/PIB_Trim_CHainé_Millards_Fcfa!B6-1)*100</f>
        <v>3.1426346243775605</v>
      </c>
      <c r="C6" s="3">
        <f>(PIB_Trim_CHainé_Millards_Fcfa!G6/PIB_Trim_CHainé_Millards_Fcfa!C6-1)*100</f>
        <v>8.3355584905502091</v>
      </c>
      <c r="D6" s="3">
        <f>(PIB_Trim_CHainé_Millards_Fcfa!H6/PIB_Trim_CHainé_Millards_Fcfa!D6-1)*100</f>
        <v>9.4703867646180449</v>
      </c>
      <c r="E6" s="3">
        <f>(PIB_Trim_CHainé_Millards_Fcfa!I6/PIB_Trim_CHainé_Millards_Fcfa!E6-1)*100</f>
        <v>5.2308510031627842</v>
      </c>
      <c r="F6" s="3">
        <f>(PIB_Trim_CHainé_Millards_Fcfa!J6/PIB_Trim_CHainé_Millards_Fcfa!F6-1)*100</f>
        <v>9.4011223798305732</v>
      </c>
      <c r="G6" s="3">
        <f>(PIB_Trim_CHainé_Millards_Fcfa!K6/PIB_Trim_CHainé_Millards_Fcfa!G6-1)*100</f>
        <v>2.2162964504220506</v>
      </c>
      <c r="H6" s="3">
        <f>(PIB_Trim_CHainé_Millards_Fcfa!L6/PIB_Trim_CHainé_Millards_Fcfa!H6-1)*100</f>
        <v>-0.23162308190114445</v>
      </c>
      <c r="I6" s="3">
        <f>(PIB_Trim_CHainé_Millards_Fcfa!M6/PIB_Trim_CHainé_Millards_Fcfa!I6-1)*100</f>
        <v>4.4691056298555853</v>
      </c>
      <c r="J6" s="3">
        <f>(PIB_Trim_CHainé_Millards_Fcfa!N6/PIB_Trim_CHainé_Millards_Fcfa!J6-1)*100</f>
        <v>1.7004937442527623</v>
      </c>
      <c r="K6" s="3">
        <f>(PIB_Trim_CHainé_Millards_Fcfa!O6/PIB_Trim_CHainé_Millards_Fcfa!K6-1)*100</f>
        <v>1.2191388953583848</v>
      </c>
      <c r="L6" s="3">
        <f>(PIB_Trim_CHainé_Millards_Fcfa!P6/PIB_Trim_CHainé_Millards_Fcfa!L6-1)*100</f>
        <v>5.7758069764077158</v>
      </c>
      <c r="M6" s="3">
        <f>(PIB_Trim_CHainé_Millards_Fcfa!Q6/PIB_Trim_CHainé_Millards_Fcfa!M6-1)*100</f>
        <v>3.7717921444728519</v>
      </c>
      <c r="N6" s="3">
        <f>(PIB_Trim_CHainé_Millards_Fcfa!R6/PIB_Trim_CHainé_Millards_Fcfa!N6-1)*100</f>
        <v>4.1504796678487166</v>
      </c>
      <c r="O6" s="3">
        <f>(PIB_Trim_CHainé_Millards_Fcfa!S6/PIB_Trim_CHainé_Millards_Fcfa!O6-1)*100</f>
        <v>18.236169926660907</v>
      </c>
      <c r="P6" s="3">
        <f>(PIB_Trim_CHainé_Millards_Fcfa!T6/PIB_Trim_CHainé_Millards_Fcfa!P6-1)*100</f>
        <v>23.303127098587552</v>
      </c>
      <c r="Q6" s="3">
        <f>(PIB_Trim_CHainé_Millards_Fcfa!U6/PIB_Trim_CHainé_Millards_Fcfa!Q6-1)*100</f>
        <v>4.5510376644904538</v>
      </c>
      <c r="R6" s="3">
        <f>(PIB_Trim_CHainé_Millards_Fcfa!V6/PIB_Trim_CHainé_Millards_Fcfa!R6-1)*100</f>
        <v>3.0617276894717049</v>
      </c>
      <c r="S6" s="3">
        <f>(PIB_Trim_CHainé_Millards_Fcfa!W6/PIB_Trim_CHainé_Millards_Fcfa!S6-1)*100</f>
        <v>10.808840877746185</v>
      </c>
      <c r="T6" s="3">
        <f>(PIB_Trim_CHainé_Millards_Fcfa!X6/PIB_Trim_CHainé_Millards_Fcfa!T6-1)*100</f>
        <v>6.7457749636781417</v>
      </c>
      <c r="U6" s="3">
        <f>(PIB_Trim_CHainé_Millards_Fcfa!Y6/PIB_Trim_CHainé_Millards_Fcfa!U6-1)*100</f>
        <v>5.3364353712453072</v>
      </c>
      <c r="V6" s="3">
        <f>(PIB_Trim_CHainé_Millards_Fcfa!Z6/PIB_Trim_CHainé_Millards_Fcfa!V6-1)*100</f>
        <v>6.4370902521794227</v>
      </c>
      <c r="W6" s="3">
        <f>(PIB_Trim_CHainé_Millards_Fcfa!AA6/PIB_Trim_CHainé_Millards_Fcfa!W6-1)*100</f>
        <v>8.5292123066902814</v>
      </c>
      <c r="X6" s="3">
        <f>(PIB_Trim_CHainé_Millards_Fcfa!AB6/PIB_Trim_CHainé_Millards_Fcfa!X6-1)*100</f>
        <v>11.807962027292906</v>
      </c>
      <c r="Y6" s="3">
        <f>(PIB_Trim_CHainé_Millards_Fcfa!AC6/PIB_Trim_CHainé_Millards_Fcfa!Y6-1)*100</f>
        <v>9.3839213484131498</v>
      </c>
      <c r="Z6" s="3">
        <f>(PIB_Trim_CHainé_Millards_Fcfa!AD6/PIB_Trim_CHainé_Millards_Fcfa!Z6-1)*100</f>
        <v>2.7971881938279486</v>
      </c>
      <c r="AA6" s="3">
        <f>(PIB_Trim_CHainé_Millards_Fcfa!AE6/PIB_Trim_CHainé_Millards_Fcfa!AA6-1)*100</f>
        <v>-3.4789607538365019</v>
      </c>
      <c r="AB6" s="3">
        <f>(PIB_Trim_CHainé_Millards_Fcfa!AF6/PIB_Trim_CHainé_Millards_Fcfa!AB6-1)*100</f>
        <v>-4.9093689491424559</v>
      </c>
      <c r="AC6" s="3">
        <f>(PIB_Trim_CHainé_Millards_Fcfa!AG6/PIB_Trim_CHainé_Millards_Fcfa!AC6-1)*100</f>
        <v>1.0777058178462529</v>
      </c>
      <c r="AD6" s="3">
        <f>(PIB_Trim_CHainé_Millards_Fcfa!AH6/PIB_Trim_CHainé_Millards_Fcfa!AD6-1)*100</f>
        <v>0.33200003285034363</v>
      </c>
      <c r="AE6" s="3">
        <f>(PIB_Trim_CHainé_Millards_Fcfa!AI6/PIB_Trim_CHainé_Millards_Fcfa!AE6-1)*100</f>
        <v>10.611516743734949</v>
      </c>
      <c r="AF6" s="3">
        <f>(PIB_Trim_CHainé_Millards_Fcfa!AJ6/PIB_Trim_CHainé_Millards_Fcfa!AF6-1)*100</f>
        <v>14.363773124320179</v>
      </c>
      <c r="AG6" s="3">
        <f>(PIB_Trim_CHainé_Millards_Fcfa!AK6/PIB_Trim_CHainé_Millards_Fcfa!AG6-1)*100</f>
        <v>4.330193433621421</v>
      </c>
      <c r="AH6" s="3">
        <f>(PIB_Trim_CHainé_Millards_Fcfa!AL6/PIB_Trim_CHainé_Millards_Fcfa!AH6-1)*100</f>
        <v>4.8109888652289268</v>
      </c>
      <c r="AI6" s="3">
        <f>(PIB_Trim_CHainé_Millards_Fcfa!AM6/PIB_Trim_CHainé_Millards_Fcfa!AI6-1)*100</f>
        <v>-5.8977577658384845</v>
      </c>
      <c r="AJ6" s="3">
        <f>(PIB_Trim_CHainé_Millards_Fcfa!AN6/PIB_Trim_CHainé_Millards_Fcfa!AJ6-1)*100</f>
        <v>-7.1944524876964451</v>
      </c>
      <c r="AK6" s="3">
        <f>(PIB_Trim_CHainé_Millards_Fcfa!AO6/PIB_Trim_CHainé_Millards_Fcfa!AK6-1)*100</f>
        <v>1.7749108110578948</v>
      </c>
      <c r="AL6" s="3">
        <f>(PIB_Trim_CHainé_Millards_Fcfa!AP6/PIB_Trim_CHainé_Millards_Fcfa!AL6-1)*100</f>
        <v>10.09476153697535</v>
      </c>
      <c r="AM6" s="3">
        <f>(PIB_Trim_CHainé_Millards_Fcfa!AQ6/PIB_Trim_CHainé_Millards_Fcfa!AM6-1)*100</f>
        <v>15.755993989918382</v>
      </c>
      <c r="AN6" s="3">
        <f>(PIB_Trim_CHainé_Millards_Fcfa!AR6/PIB_Trim_CHainé_Millards_Fcfa!AN6-1)*100</f>
        <v>15.824669018171189</v>
      </c>
      <c r="AO6" s="3">
        <f>(PIB_Trim_CHainé_Millards_Fcfa!AS6/PIB_Trim_CHainé_Millards_Fcfa!AO6-1)*100</f>
        <v>16.310703902693291</v>
      </c>
      <c r="AP6" s="3">
        <f>(PIB_Trim_CHainé_Millards_Fcfa!AT6/PIB_Trim_CHainé_Millards_Fcfa!AP6-1)*100</f>
        <v>5.4406269895739934</v>
      </c>
      <c r="AQ6" s="3">
        <f>(PIB_Trim_CHainé_Millards_Fcfa!AU6/PIB_Trim_CHainé_Millards_Fcfa!AQ6-1)*100</f>
        <v>6.9530898670749908</v>
      </c>
      <c r="AR6" s="3">
        <f>(PIB_Trim_CHainé_Millards_Fcfa!AV6/PIB_Trim_CHainé_Millards_Fcfa!AR6-1)*100</f>
        <v>6.6064274875702322</v>
      </c>
      <c r="AS6" s="3">
        <f>(PIB_Trim_CHainé_Millards_Fcfa!AW6/PIB_Trim_CHainé_Millards_Fcfa!AS6-1)*100</f>
        <v>-0.35661830560943519</v>
      </c>
      <c r="AT6" s="3">
        <f>(PIB_Trim_CHainé_Millards_Fcfa!AX6/PIB_Trim_CHainé_Millards_Fcfa!AT6-1)*100</f>
        <v>1.292051638323688</v>
      </c>
      <c r="AU6" s="3">
        <f>(PIB_Trim_CHainé_Millards_Fcfa!AY6/PIB_Trim_CHainé_Millards_Fcfa!AU6-1)*100</f>
        <v>5.8704110168077861</v>
      </c>
      <c r="AV6" s="3">
        <f>(PIB_Trim_CHainé_Millards_Fcfa!AZ6/PIB_Trim_CHainé_Millards_Fcfa!AV6-1)*100</f>
        <v>7.0144033569685904</v>
      </c>
      <c r="AW6" s="3">
        <f>(PIB_Trim_CHainé_Millards_Fcfa!BA6/PIB_Trim_CHainé_Millards_Fcfa!AW6-1)*100</f>
        <v>8.7535323024114042</v>
      </c>
      <c r="AX6" s="3">
        <f>(PIB_Trim_CHainé_Millards_Fcfa!BB6/PIB_Trim_CHainé_Millards_Fcfa!AX6-1)*100</f>
        <v>11.899509966238497</v>
      </c>
      <c r="AY6" s="3">
        <f>(PIB_Trim_CHainé_Millards_Fcfa!BC6/PIB_Trim_CHainé_Millards_Fcfa!AY6-1)*100</f>
        <v>4.7732536380770352</v>
      </c>
      <c r="AZ6" s="3">
        <f>(PIB_Trim_CHainé_Millards_Fcfa!BD6/PIB_Trim_CHainé_Millards_Fcfa!AZ6-1)*100</f>
        <v>3.5914287749437834</v>
      </c>
      <c r="BA6" s="3">
        <f>(PIB_Trim_CHainé_Millards_Fcfa!BE6/PIB_Trim_CHainé_Millards_Fcfa!BA6-1)*100</f>
        <v>8.4197391674138977</v>
      </c>
      <c r="BB6" s="3">
        <f>(PIB_Trim_CHainé_Millards_Fcfa!BF6/PIB_Trim_CHainé_Millards_Fcfa!BB6-1)*100</f>
        <v>4.2591150551140489</v>
      </c>
      <c r="BC6" s="3">
        <f>(PIB_Trim_CHainé_Millards_Fcfa!BG6/PIB_Trim_CHainé_Millards_Fcfa!BC6-1)*100</f>
        <v>7.4249424189527513</v>
      </c>
      <c r="BD6" s="3">
        <f>(PIB_Trim_CHainé_Millards_Fcfa!BH6/PIB_Trim_CHainé_Millards_Fcfa!BD6-1)*100</f>
        <v>8.7938731213460954</v>
      </c>
      <c r="BE6" s="3">
        <f>(PIB_Trim_CHainé_Millards_Fcfa!BI6/PIB_Trim_CHainé_Millards_Fcfa!BE6-1)*100</f>
        <v>5.3949063090286131</v>
      </c>
      <c r="BF6" s="3">
        <f>(PIB_Trim_CHainé_Millards_Fcfa!BJ6/PIB_Trim_CHainé_Millards_Fcfa!BF6-1)*100</f>
        <v>2.8137647361036633</v>
      </c>
      <c r="BG6" s="3">
        <f>(PIB_Trim_CHainé_Millards_Fcfa!BK6/PIB_Trim_CHainé_Millards_Fcfa!BG6-1)*100</f>
        <v>2.8087762847659237</v>
      </c>
      <c r="BH6" s="3">
        <f>(PIB_Trim_CHainé_Millards_Fcfa!BL6/PIB_Trim_CHainé_Millards_Fcfa!BH6-1)*100</f>
        <v>2.2581977833687317</v>
      </c>
      <c r="BI6" s="3">
        <f>(PIB_Trim_CHainé_Millards_Fcfa!BM6/PIB_Trim_CHainé_Millards_Fcfa!BI6-1)*100</f>
        <v>5.6595332309505864E-5</v>
      </c>
      <c r="BJ6" s="3">
        <f>(PIB_Trim_CHainé_Millards_Fcfa!BN6/PIB_Trim_CHainé_Millards_Fcfa!BJ6-1)*100</f>
        <v>-1.1596065550174894</v>
      </c>
      <c r="BK6" s="3">
        <f>(PIB_Trim_CHainé_Millards_Fcfa!BO6/PIB_Trim_CHainé_Millards_Fcfa!BK6-1)*100</f>
        <v>-2.5299672872679868</v>
      </c>
      <c r="BL6" s="3">
        <f>(PIB_Trim_CHainé_Millards_Fcfa!BP6/PIB_Trim_CHainé_Millards_Fcfa!BL6-1)*100</f>
        <v>-2.5494825855132519</v>
      </c>
      <c r="BM6" s="3">
        <f>(PIB_Trim_CHainé_Millards_Fcfa!BQ6/PIB_Trim_CHainé_Millards_Fcfa!BM6-1)*100</f>
        <v>-4.4996158713052186</v>
      </c>
      <c r="BN6" s="3">
        <f>(PIB_Trim_CHainé_Millards_Fcfa!BR6/PIB_Trim_CHainé_Millards_Fcfa!BN6-1)*100</f>
        <v>-3.0318470333742131</v>
      </c>
      <c r="BO6" s="3">
        <f>(PIB_Trim_CHainé_Millards_Fcfa!BS6/PIB_Trim_CHainé_Millards_Fcfa!BO6-1)*100</f>
        <v>-1.7177783513921407</v>
      </c>
      <c r="BP6" s="3">
        <f>(PIB_Trim_CHainé_Millards_Fcfa!BT6/PIB_Trim_CHainé_Millards_Fcfa!BP6-1)*100</f>
        <v>-2.7778371451011696</v>
      </c>
      <c r="BQ6" s="3">
        <f>(PIB_Trim_CHainé_Millards_Fcfa!BU6/PIB_Trim_CHainé_Millards_Fcfa!BQ6-1)*100</f>
        <v>3.8721147245144083</v>
      </c>
      <c r="BR6" s="3">
        <f>(PIB_Trim_CHainé_Millards_Fcfa!BV6/PIB_Trim_CHainé_Millards_Fcfa!BR6-1)*100</f>
        <v>4.2901892789204643</v>
      </c>
      <c r="BS6" s="3">
        <f>(PIB_Trim_CHainé_Millards_Fcfa!BW6/PIB_Trim_CHainé_Millards_Fcfa!BS6-1)*100</f>
        <v>5.7978248422287715</v>
      </c>
      <c r="BT6" s="3">
        <f>(PIB_Trim_CHainé_Millards_Fcfa!BX6/PIB_Trim_CHainé_Millards_Fcfa!BT6-1)*100</f>
        <v>7.4386661366711904</v>
      </c>
      <c r="BU6" s="3">
        <f>(PIB_Trim_CHainé_Millards_Fcfa!BY6/PIB_Trim_CHainé_Millards_Fcfa!BU6-1)*100</f>
        <v>6.0246193361886968</v>
      </c>
      <c r="BV6" s="3">
        <f>(PIB_Trim_CHainé_Millards_Fcfa!BZ6/PIB_Trim_CHainé_Millards_Fcfa!BV6-1)*100</f>
        <v>-8.6489957794831476</v>
      </c>
      <c r="BW6" s="3">
        <f>(PIB_Trim_CHainé_Millards_Fcfa!CA6/PIB_Trim_CHainé_Millards_Fcfa!BW6-1)*100</f>
        <v>4.615961345557551</v>
      </c>
      <c r="BX6" s="3">
        <f>(PIB_Trim_CHainé_Millards_Fcfa!CB6/PIB_Trim_CHainé_Millards_Fcfa!BX6-1)*100</f>
        <v>5.856601728651234</v>
      </c>
      <c r="BY6" s="3">
        <f>(PIB_Trim_CHainé_Millards_Fcfa!CC6/PIB_Trim_CHainé_Millards_Fcfa!BY6-1)*100</f>
        <v>-4.5751156310448238</v>
      </c>
      <c r="BZ6" s="3">
        <f>(PIB_Trim_CHainé_Millards_Fcfa!CD6/PIB_Trim_CHainé_Millards_Fcfa!BZ6-1)*100</f>
        <v>13.155708860255523</v>
      </c>
      <c r="CA6" s="3">
        <f>(PIB_Trim_CHainé_Millards_Fcfa!CE6/PIB_Trim_CHainé_Millards_Fcfa!CA6-1)*100</f>
        <v>6.6699733618143187</v>
      </c>
      <c r="CB6" s="3">
        <f>(PIB_Trim_CHainé_Millards_Fcfa!CF6/PIB_Trim_CHainé_Millards_Fcfa!CB6-1)*100</f>
        <v>6.7478030615853113</v>
      </c>
      <c r="CC6" s="3"/>
      <c r="CD6" s="3">
        <f>+(SUM(PIB_Trim_CHainé_Millards_Fcfa!F6:I6)/SUM(PIB_Trim_CHainé_Millards_Fcfa!B6:E6)-1)*100</f>
        <v>7.4744656067509796</v>
      </c>
      <c r="CE6" s="3">
        <f>+(SUM(PIB_Trim_CHainé_Millards_Fcfa!J6:M6)/SUM(PIB_Trim_CHainé_Millards_Fcfa!F6:I6)-1)*100</f>
        <v>2.6340527647349399</v>
      </c>
      <c r="CF6" s="3">
        <f>+(SUM(PIB_Trim_CHainé_Millards_Fcfa!N6:Q6)/SUM(PIB_Trim_CHainé_Millards_Fcfa!J6:M6)-1)*100</f>
        <v>3.5151328205857091</v>
      </c>
      <c r="CG6" s="3">
        <f>+(SUM(PIB_Trim_CHainé_Millards_Fcfa!R6:U6)/SUM(PIB_Trim_CHainé_Millards_Fcfa!N6:Q6)-1)*100</f>
        <v>15.772486406461761</v>
      </c>
      <c r="CH6" s="3">
        <f>+(SUM(PIB_Trim_CHainé_Millards_Fcfa!V6:Y6)/SUM(PIB_Trim_CHainé_Millards_Fcfa!R6:U6)-1)*100</f>
        <v>7.1892089517083368</v>
      </c>
      <c r="CI6" s="3">
        <f>+(SUM(PIB_Trim_CHainé_Millards_Fcfa!Z6:AC6)/SUM(PIB_Trim_CHainé_Millards_Fcfa!V6:Y6)-1)*100</f>
        <v>9.7809575211009303</v>
      </c>
      <c r="CJ6" s="3">
        <f>+(SUM(PIB_Trim_CHainé_Millards_Fcfa!AD6:AF6)/SUM(PIB_Trim_CHainé_Millards_Fcfa!Z6:AC6)-1)*100</f>
        <v>-18.321970025391522</v>
      </c>
      <c r="CK6" s="3">
        <f>+(SUM(PIB_Trim_CHainé_Millards_Fcfa!AH6:AK6)/SUM(PIB_Trim_CHainé_Millards_Fcfa!AD6:AG6)-1)*100</f>
        <v>9.8332794362072651</v>
      </c>
      <c r="CL6" s="3">
        <f>+(SUM(PIB_Trim_CHainé_Millards_Fcfa!AL6:AO6)/SUM(PIB_Trim_CHainé_Millards_Fcfa!AH6:AK6)-1)*100</f>
        <v>-4.0128226377874388</v>
      </c>
      <c r="CM6" s="3">
        <f>+(SUM(PIB_Trim_CHainé_Millards_Fcfa!AP6:AS6)/SUM(PIB_Trim_CHainé_Millards_Fcfa!AL6:AO6)-1)*100</f>
        <v>15.138390872505036</v>
      </c>
      <c r="CN6" s="3">
        <f>+(SUM(PIB_Trim_CHainé_Millards_Fcfa!AT6:AW6)/SUM(PIB_Trim_CHainé_Millards_Fcfa!AP6:AS6)-1)*100</f>
        <v>5.4175750290165192</v>
      </c>
      <c r="CO6" s="3">
        <f>+(SUM(PIB_Trim_CHainé_Millards_Fcfa!AX6:BA6)/SUM(PIB_Trim_CHainé_Millards_Fcfa!AT6:AW6)-1)*100</f>
        <v>6.2400547316452837</v>
      </c>
      <c r="CP6" s="3">
        <f>+(SUM(PIB_Trim_CHainé_Millards_Fcfa!BB6:BE6)/SUM(PIB_Trim_CHainé_Millards_Fcfa!AX6:BA6)-1)*100</f>
        <v>5.6858976317998522</v>
      </c>
      <c r="CQ6" s="3">
        <f>+(SUM(PIB_Trim_CHainé_Millards_Fcfa!BF6:BI6)/SUM(PIB_Trim_CHainé_Millards_Fcfa!BB6:BE6)-1)*100</f>
        <v>7.2779244479846517</v>
      </c>
      <c r="CR6" s="3">
        <f>+(SUM(PIB_Trim_CHainé_Millards_Fcfa!BJ6:BM6)/SUM(PIB_Trim_CHainé_Millards_Fcfa!BF6:BI6)-1)*100</f>
        <v>2.1226103328167101</v>
      </c>
      <c r="CS6" s="3">
        <f>+(SUM(PIB_Trim_CHainé_Millards_Fcfa!BN6:BQ6)/SUM(PIB_Trim_CHainé_Millards_Fcfa!BJ6:BM6)-1)*100</f>
        <v>-2.6786350801390135</v>
      </c>
      <c r="CT6" s="3">
        <f>+(SUM(PIB_Trim_CHainé_Millards_Fcfa!BR6:BU6)/SUM(PIB_Trim_CHainé_Millards_Fcfa!BN6:BQ6)-1)*100</f>
        <v>-1.4799727473281732</v>
      </c>
      <c r="CU6" s="3">
        <f>+(SUM(PIB_Trim_CHainé_Millards_Fcfa!BV6:BY6)/SUM(PIB_Trim_CHainé_Millards_Fcfa!BR6:BU6)-1)*100</f>
        <v>6.3487417766765475</v>
      </c>
      <c r="CV6" s="3">
        <f>+(SUM(PIB_Trim_CHainé_Millards_Fcfa!BZ6:CC6)/SUM(PIB_Trim_CHainé_Millards_Fcfa!BV6:BY6)-1)*100</f>
        <v>2.0656692873806115</v>
      </c>
    </row>
    <row r="7" spans="1:100" x14ac:dyDescent="0.35">
      <c r="A7" s="4" t="s">
        <v>2</v>
      </c>
      <c r="B7" s="7">
        <f>(PIB_Trim_CHainé_Millards_Fcfa!F7/PIB_Trim_CHainé_Millards_Fcfa!B7-1)*100</f>
        <v>14.298005842726758</v>
      </c>
      <c r="C7" s="5">
        <f>(PIB_Trim_CHainé_Millards_Fcfa!G7/PIB_Trim_CHainé_Millards_Fcfa!C7-1)*100</f>
        <v>23.385019194254287</v>
      </c>
      <c r="D7" s="5">
        <f>(PIB_Trim_CHainé_Millards_Fcfa!H7/PIB_Trim_CHainé_Millards_Fcfa!D7-1)*100</f>
        <v>22.540655737458604</v>
      </c>
      <c r="E7" s="5">
        <f>(PIB_Trim_CHainé_Millards_Fcfa!I7/PIB_Trim_CHainé_Millards_Fcfa!E7-1)*100</f>
        <v>8.3502319824109819</v>
      </c>
      <c r="F7" s="5">
        <f>(PIB_Trim_CHainé_Millards_Fcfa!J7/PIB_Trim_CHainé_Millards_Fcfa!F7-1)*100</f>
        <v>-4.7913556177384802</v>
      </c>
      <c r="G7" s="5">
        <f>(PIB_Trim_CHainé_Millards_Fcfa!K7/PIB_Trim_CHainé_Millards_Fcfa!G7-1)*100</f>
        <v>-12.847249846020903</v>
      </c>
      <c r="H7" s="5">
        <f>(PIB_Trim_CHainé_Millards_Fcfa!L7/PIB_Trim_CHainé_Millards_Fcfa!H7-1)*100</f>
        <v>-16.605050828325673</v>
      </c>
      <c r="I7" s="5">
        <f>(PIB_Trim_CHainé_Millards_Fcfa!M7/PIB_Trim_CHainé_Millards_Fcfa!I7-1)*100</f>
        <v>-11.910455279769582</v>
      </c>
      <c r="J7" s="5">
        <f>(PIB_Trim_CHainé_Millards_Fcfa!N7/PIB_Trim_CHainé_Millards_Fcfa!J7-1)*100</f>
        <v>-8.7915424043638719</v>
      </c>
      <c r="K7" s="5">
        <f>(PIB_Trim_CHainé_Millards_Fcfa!O7/PIB_Trim_CHainé_Millards_Fcfa!K7-1)*100</f>
        <v>-0.94796046035072745</v>
      </c>
      <c r="L7" s="5">
        <f>(PIB_Trim_CHainé_Millards_Fcfa!P7/PIB_Trim_CHainé_Millards_Fcfa!L7-1)*100</f>
        <v>6.5597416257483498</v>
      </c>
      <c r="M7" s="5">
        <f>(PIB_Trim_CHainé_Millards_Fcfa!Q7/PIB_Trim_CHainé_Millards_Fcfa!M7-1)*100</f>
        <v>10.704826111202358</v>
      </c>
      <c r="N7" s="5">
        <f>(PIB_Trim_CHainé_Millards_Fcfa!R7/PIB_Trim_CHainé_Millards_Fcfa!N7-1)*100</f>
        <v>16.746226673392449</v>
      </c>
      <c r="O7" s="5">
        <f>(PIB_Trim_CHainé_Millards_Fcfa!S7/PIB_Trim_CHainé_Millards_Fcfa!O7-1)*100</f>
        <v>20.447737478729657</v>
      </c>
      <c r="P7" s="5">
        <f>(PIB_Trim_CHainé_Millards_Fcfa!T7/PIB_Trim_CHainé_Millards_Fcfa!P7-1)*100</f>
        <v>19.21148933417949</v>
      </c>
      <c r="Q7" s="5">
        <f>(PIB_Trim_CHainé_Millards_Fcfa!U7/PIB_Trim_CHainé_Millards_Fcfa!Q7-1)*100</f>
        <v>10.027401734516861</v>
      </c>
      <c r="R7" s="5">
        <f>(PIB_Trim_CHainé_Millards_Fcfa!V7/PIB_Trim_CHainé_Millards_Fcfa!R7-1)*100</f>
        <v>22.469021976037883</v>
      </c>
      <c r="S7" s="5">
        <f>(PIB_Trim_CHainé_Millards_Fcfa!W7/PIB_Trim_CHainé_Millards_Fcfa!S7-1)*100</f>
        <v>11.124452025026521</v>
      </c>
      <c r="T7" s="5">
        <f>(PIB_Trim_CHainé_Millards_Fcfa!X7/PIB_Trim_CHainé_Millards_Fcfa!T7-1)*100</f>
        <v>5.3580067936289444</v>
      </c>
      <c r="U7" s="5">
        <f>(PIB_Trim_CHainé_Millards_Fcfa!Y7/PIB_Trim_CHainé_Millards_Fcfa!U7-1)*100</f>
        <v>8.6703304011200633</v>
      </c>
      <c r="V7" s="5">
        <f>(PIB_Trim_CHainé_Millards_Fcfa!Z7/PIB_Trim_CHainé_Millards_Fcfa!V7-1)*100</f>
        <v>5.0811385437850021</v>
      </c>
      <c r="W7" s="5">
        <f>(PIB_Trim_CHainé_Millards_Fcfa!AA7/PIB_Trim_CHainé_Millards_Fcfa!W7-1)*100</f>
        <v>10.352195067808555</v>
      </c>
      <c r="X7" s="5">
        <f>(PIB_Trim_CHainé_Millards_Fcfa!AB7/PIB_Trim_CHainé_Millards_Fcfa!X7-1)*100</f>
        <v>15.030294706894786</v>
      </c>
      <c r="Y7" s="5">
        <f>(PIB_Trim_CHainé_Millards_Fcfa!AC7/PIB_Trim_CHainé_Millards_Fcfa!Y7-1)*100</f>
        <v>17.806463166106212</v>
      </c>
      <c r="Z7" s="5">
        <f>(PIB_Trim_CHainé_Millards_Fcfa!AD7/PIB_Trim_CHainé_Millards_Fcfa!Z7-1)*100</f>
        <v>-10.88765345035123</v>
      </c>
      <c r="AA7" s="5">
        <f>(PIB_Trim_CHainé_Millards_Fcfa!AE7/PIB_Trim_CHainé_Millards_Fcfa!AA7-1)*100</f>
        <v>-9.0034720789026963</v>
      </c>
      <c r="AB7" s="5">
        <f>(PIB_Trim_CHainé_Millards_Fcfa!AF7/PIB_Trim_CHainé_Millards_Fcfa!AB7-1)*100</f>
        <v>-8.2715835863321097</v>
      </c>
      <c r="AC7" s="5">
        <f>(PIB_Trim_CHainé_Millards_Fcfa!AG7/PIB_Trim_CHainé_Millards_Fcfa!AC7-1)*100</f>
        <v>-9.8739108665986013</v>
      </c>
      <c r="AD7" s="5">
        <f>(PIB_Trim_CHainé_Millards_Fcfa!AH7/PIB_Trim_CHainé_Millards_Fcfa!AD7-1)*100</f>
        <v>14.487005309265765</v>
      </c>
      <c r="AE7" s="5">
        <f>(PIB_Trim_CHainé_Millards_Fcfa!AI7/PIB_Trim_CHainé_Millards_Fcfa!AE7-1)*100</f>
        <v>12.602545558631739</v>
      </c>
      <c r="AF7" s="5">
        <f>(PIB_Trim_CHainé_Millards_Fcfa!AJ7/PIB_Trim_CHainé_Millards_Fcfa!AF7-1)*100</f>
        <v>12.460069833909104</v>
      </c>
      <c r="AG7" s="5">
        <f>(PIB_Trim_CHainé_Millards_Fcfa!AK7/PIB_Trim_CHainé_Millards_Fcfa!AG7-1)*100</f>
        <v>15.472328203897101</v>
      </c>
      <c r="AH7" s="5">
        <f>(PIB_Trim_CHainé_Millards_Fcfa!AL7/PIB_Trim_CHainé_Millards_Fcfa!AH7-1)*100</f>
        <v>-10.50819500377138</v>
      </c>
      <c r="AI7" s="5">
        <f>(PIB_Trim_CHainé_Millards_Fcfa!AM7/PIB_Trim_CHainé_Millards_Fcfa!AI7-1)*100</f>
        <v>-8.0262812947293316</v>
      </c>
      <c r="AJ7" s="5">
        <f>(PIB_Trim_CHainé_Millards_Fcfa!AN7/PIB_Trim_CHainé_Millards_Fcfa!AJ7-1)*100</f>
        <v>-7.1097156661981797</v>
      </c>
      <c r="AK7" s="5">
        <f>(PIB_Trim_CHainé_Millards_Fcfa!AO7/PIB_Trim_CHainé_Millards_Fcfa!AK7-1)*100</f>
        <v>-9.0204818448453956</v>
      </c>
      <c r="AL7" s="5">
        <f>(PIB_Trim_CHainé_Millards_Fcfa!AP7/PIB_Trim_CHainé_Millards_Fcfa!AL7-1)*100</f>
        <v>23.028958596079562</v>
      </c>
      <c r="AM7" s="5">
        <f>(PIB_Trim_CHainé_Millards_Fcfa!AQ7/PIB_Trim_CHainé_Millards_Fcfa!AM7-1)*100</f>
        <v>20.216751939519572</v>
      </c>
      <c r="AN7" s="5">
        <f>(PIB_Trim_CHainé_Millards_Fcfa!AR7/PIB_Trim_CHainé_Millards_Fcfa!AN7-1)*100</f>
        <v>18.358893566961942</v>
      </c>
      <c r="AO7" s="5">
        <f>(PIB_Trim_CHainé_Millards_Fcfa!AS7/PIB_Trim_CHainé_Millards_Fcfa!AO7-1)*100</f>
        <v>17.967366145471853</v>
      </c>
      <c r="AP7" s="5">
        <f>(PIB_Trim_CHainé_Millards_Fcfa!AT7/PIB_Trim_CHainé_Millards_Fcfa!AP7-1)*100</f>
        <v>12.703295836101148</v>
      </c>
      <c r="AQ7" s="5">
        <f>(PIB_Trim_CHainé_Millards_Fcfa!AU7/PIB_Trim_CHainé_Millards_Fcfa!AQ7-1)*100</f>
        <v>12.166310912901102</v>
      </c>
      <c r="AR7" s="5">
        <f>(PIB_Trim_CHainé_Millards_Fcfa!AV7/PIB_Trim_CHainé_Millards_Fcfa!AR7-1)*100</f>
        <v>11.581057095950698</v>
      </c>
      <c r="AS7" s="5">
        <f>(PIB_Trim_CHainé_Millards_Fcfa!AW7/PIB_Trim_CHainé_Millards_Fcfa!AS7-1)*100</f>
        <v>11.266279688356695</v>
      </c>
      <c r="AT7" s="5">
        <f>(PIB_Trim_CHainé_Millards_Fcfa!AX7/PIB_Trim_CHainé_Millards_Fcfa!AT7-1)*100</f>
        <v>5.8490355258262294</v>
      </c>
      <c r="AU7" s="5">
        <f>(PIB_Trim_CHainé_Millards_Fcfa!AY7/PIB_Trim_CHainé_Millards_Fcfa!AU7-1)*100</f>
        <v>5.8164013185963315</v>
      </c>
      <c r="AV7" s="5">
        <f>(PIB_Trim_CHainé_Millards_Fcfa!AZ7/PIB_Trim_CHainé_Millards_Fcfa!AV7-1)*100</f>
        <v>5.9632569500434496</v>
      </c>
      <c r="AW7" s="5">
        <f>(PIB_Trim_CHainé_Millards_Fcfa!BA7/PIB_Trim_CHainé_Millards_Fcfa!AW7-1)*100</f>
        <v>5.9742758337164803</v>
      </c>
      <c r="AX7" s="5">
        <f>(PIB_Trim_CHainé_Millards_Fcfa!BB7/PIB_Trim_CHainé_Millards_Fcfa!AX7-1)*100</f>
        <v>1.186433337672832</v>
      </c>
      <c r="AY7" s="5">
        <f>(PIB_Trim_CHainé_Millards_Fcfa!BC7/PIB_Trim_CHainé_Millards_Fcfa!AY7-1)*100</f>
        <v>1.2754899054880697</v>
      </c>
      <c r="AZ7" s="5">
        <f>(PIB_Trim_CHainé_Millards_Fcfa!BD7/PIB_Trim_CHainé_Millards_Fcfa!AZ7-1)*100</f>
        <v>1.8093327140764393</v>
      </c>
      <c r="BA7" s="5">
        <f>(PIB_Trim_CHainé_Millards_Fcfa!BE7/PIB_Trim_CHainé_Millards_Fcfa!BA7-1)*100</f>
        <v>3.4433612571189931</v>
      </c>
      <c r="BB7" s="5">
        <f>(PIB_Trim_CHainé_Millards_Fcfa!BF7/PIB_Trim_CHainé_Millards_Fcfa!BB7-1)*100</f>
        <v>9.480576881177317</v>
      </c>
      <c r="BC7" s="5">
        <f>(PIB_Trim_CHainé_Millards_Fcfa!BG7/PIB_Trim_CHainé_Millards_Fcfa!BC7-1)*100</f>
        <v>11.196775071641163</v>
      </c>
      <c r="BD7" s="5">
        <f>(PIB_Trim_CHainé_Millards_Fcfa!BH7/PIB_Trim_CHainé_Millards_Fcfa!BD7-1)*100</f>
        <v>11.900684262529637</v>
      </c>
      <c r="BE7" s="5">
        <f>(PIB_Trim_CHainé_Millards_Fcfa!BI7/PIB_Trim_CHainé_Millards_Fcfa!BE7-1)*100</f>
        <v>10.631379496008142</v>
      </c>
      <c r="BF7" s="5">
        <f>(PIB_Trim_CHainé_Millards_Fcfa!BJ7/PIB_Trim_CHainé_Millards_Fcfa!BF7-1)*100</f>
        <v>2.5730852704850316</v>
      </c>
      <c r="BG7" s="5">
        <f>(PIB_Trim_CHainé_Millards_Fcfa!BK7/PIB_Trim_CHainé_Millards_Fcfa!BG7-1)*100</f>
        <v>1.1928053313368991</v>
      </c>
      <c r="BH7" s="5">
        <f>(PIB_Trim_CHainé_Millards_Fcfa!BL7/PIB_Trim_CHainé_Millards_Fcfa!BH7-1)*100</f>
        <v>0.69408675181938939</v>
      </c>
      <c r="BI7" s="5">
        <f>(PIB_Trim_CHainé_Millards_Fcfa!BM7/PIB_Trim_CHainé_Millards_Fcfa!BI7-1)*100</f>
        <v>1.85509602993843</v>
      </c>
      <c r="BJ7" s="5">
        <f>(PIB_Trim_CHainé_Millards_Fcfa!BN7/PIB_Trim_CHainé_Millards_Fcfa!BJ7-1)*100</f>
        <v>-0.84819210112985211</v>
      </c>
      <c r="BK7" s="5">
        <f>(PIB_Trim_CHainé_Millards_Fcfa!BO7/PIB_Trim_CHainé_Millards_Fcfa!BK7-1)*100</f>
        <v>0.52057012540822623</v>
      </c>
      <c r="BL7" s="5">
        <f>(PIB_Trim_CHainé_Millards_Fcfa!BP7/PIB_Trim_CHainé_Millards_Fcfa!BL7-1)*100</f>
        <v>1.2427484322908855</v>
      </c>
      <c r="BM7" s="5">
        <f>(PIB_Trim_CHainé_Millards_Fcfa!BQ7/PIB_Trim_CHainé_Millards_Fcfa!BM7-1)*100</f>
        <v>0.68334070240840816</v>
      </c>
      <c r="BN7" s="5">
        <f>(PIB_Trim_CHainé_Millards_Fcfa!BR7/PIB_Trim_CHainé_Millards_Fcfa!BN7-1)*100</f>
        <v>-7.8421185947382899</v>
      </c>
      <c r="BO7" s="5">
        <f>(PIB_Trim_CHainé_Millards_Fcfa!BS7/PIB_Trim_CHainé_Millards_Fcfa!BO7-1)*100</f>
        <v>-8.461157303348898</v>
      </c>
      <c r="BP7" s="5">
        <f>(PIB_Trim_CHainé_Millards_Fcfa!BT7/PIB_Trim_CHainé_Millards_Fcfa!BP7-1)*100</f>
        <v>-8.8861118490702999</v>
      </c>
      <c r="BQ7" s="5">
        <f>(PIB_Trim_CHainé_Millards_Fcfa!BU7/PIB_Trim_CHainé_Millards_Fcfa!BQ7-1)*100</f>
        <v>-8.9323292334217879</v>
      </c>
      <c r="BR7" s="5">
        <f>(PIB_Trim_CHainé_Millards_Fcfa!BV7/PIB_Trim_CHainé_Millards_Fcfa!BR7-1)*100</f>
        <v>10.172536587312365</v>
      </c>
      <c r="BS7" s="5">
        <f>(PIB_Trim_CHainé_Millards_Fcfa!BW7/PIB_Trim_CHainé_Millards_Fcfa!BS7-1)*100</f>
        <v>10.090976209448787</v>
      </c>
      <c r="BT7" s="5">
        <f>(PIB_Trim_CHainé_Millards_Fcfa!BX7/PIB_Trim_CHainé_Millards_Fcfa!BT7-1)*100</f>
        <v>10.04607049501911</v>
      </c>
      <c r="BU7" s="5">
        <f>(PIB_Trim_CHainé_Millards_Fcfa!BY7/PIB_Trim_CHainé_Millards_Fcfa!BU7-1)*100</f>
        <v>10.037790483094277</v>
      </c>
      <c r="BV7" s="5">
        <f>(PIB_Trim_CHainé_Millards_Fcfa!BZ7/PIB_Trim_CHainé_Millards_Fcfa!BV7-1)*100</f>
        <v>-0.16558440383938056</v>
      </c>
      <c r="BW7" s="5">
        <f>(PIB_Trim_CHainé_Millards_Fcfa!CA7/PIB_Trim_CHainé_Millards_Fcfa!BW7-1)*100</f>
        <v>-0.10433997405401296</v>
      </c>
      <c r="BX7" s="5">
        <f>(PIB_Trim_CHainé_Millards_Fcfa!CB7/PIB_Trim_CHainé_Millards_Fcfa!BX7-1)*100</f>
        <v>-7.0501344977524916E-2</v>
      </c>
      <c r="BY7" s="5">
        <f>(PIB_Trim_CHainé_Millards_Fcfa!CC7/PIB_Trim_CHainé_Millards_Fcfa!BY7-1)*100</f>
        <v>-6.4114106467227927E-2</v>
      </c>
      <c r="BZ7" s="5">
        <f>(PIB_Trim_CHainé_Millards_Fcfa!CD7/PIB_Trim_CHainé_Millards_Fcfa!BZ7-1)*100</f>
        <v>10.855826055479989</v>
      </c>
      <c r="CA7" s="5">
        <f>(PIB_Trim_CHainé_Millards_Fcfa!CE7/PIB_Trim_CHainé_Millards_Fcfa!CA7-1)*100</f>
        <v>10.840270609545222</v>
      </c>
      <c r="CB7" s="5">
        <f>(PIB_Trim_CHainé_Millards_Fcfa!CF7/PIB_Trim_CHainé_Millards_Fcfa!CB7-1)*100</f>
        <v>10.831257919017045</v>
      </c>
      <c r="CC7" s="5"/>
      <c r="CD7" s="5">
        <f>+(SUM(PIB_Trim_CHainé_Millards_Fcfa!F7:I7)/SUM(PIB_Trim_CHainé_Millards_Fcfa!B7:E7)-1)*100</f>
        <v>21.542100102460694</v>
      </c>
      <c r="CE7" s="5">
        <f>+(SUM(PIB_Trim_CHainé_Millards_Fcfa!J7:M7)/SUM(PIB_Trim_CHainé_Millards_Fcfa!F7:I7)-1)*100</f>
        <v>-14.907412920043638</v>
      </c>
      <c r="CF7" s="5">
        <f>+(SUM(PIB_Trim_CHainé_Millards_Fcfa!N7:Q7)/SUM(PIB_Trim_CHainé_Millards_Fcfa!J7:M7)-1)*100</f>
        <v>4.190109322031188</v>
      </c>
      <c r="CG7" s="5">
        <f>+(SUM(PIB_Trim_CHainé_Millards_Fcfa!R7:U7)/SUM(PIB_Trim_CHainé_Millards_Fcfa!N7:Q7)-1)*100</f>
        <v>18.829802990532208</v>
      </c>
      <c r="CH7" s="5">
        <f>+(SUM(PIB_Trim_CHainé_Millards_Fcfa!V7:Y7)/SUM(PIB_Trim_CHainé_Millards_Fcfa!R7:U7)-1)*100</f>
        <v>7.6365581730894805</v>
      </c>
      <c r="CI7" s="5">
        <f>+(SUM(PIB_Trim_CHainé_Millards_Fcfa!Z7:AC7)/SUM(PIB_Trim_CHainé_Millards_Fcfa!V7:Y7)-1)*100</f>
        <v>13.573546850337891</v>
      </c>
      <c r="CJ7" s="5">
        <f>+(SUM(PIB_Trim_CHainé_Millards_Fcfa!AD7:AF7)/SUM(PIB_Trim_CHainé_Millards_Fcfa!Z7:AC7)-1)*100</f>
        <v>-15.839812565147049</v>
      </c>
      <c r="CK7" s="5">
        <f>+(SUM(PIB_Trim_CHainé_Millards_Fcfa!AH7:AK7)/SUM(PIB_Trim_CHainé_Millards_Fcfa!AD7:AG7)-1)*100</f>
        <v>12.76199716522315</v>
      </c>
      <c r="CL7" s="5">
        <f>+(SUM(PIB_Trim_CHainé_Millards_Fcfa!AL7:AO7)/SUM(PIB_Trim_CHainé_Millards_Fcfa!AH7:AK7)-1)*100</f>
        <v>-7.5925422067669057</v>
      </c>
      <c r="CM7" s="5">
        <f>+(SUM(PIB_Trim_CHainé_Millards_Fcfa!AP7:AS7)/SUM(PIB_Trim_CHainé_Millards_Fcfa!AL7:AO7)-1)*100</f>
        <v>18.96949719448402</v>
      </c>
      <c r="CN7" s="5">
        <f>+(SUM(PIB_Trim_CHainé_Millards_Fcfa!AT7:AW7)/SUM(PIB_Trim_CHainé_Millards_Fcfa!AP7:AS7)-1)*100</f>
        <v>11.757556495905664</v>
      </c>
      <c r="CO7" s="5">
        <f>+(SUM(PIB_Trim_CHainé_Millards_Fcfa!AX7:BA7)/SUM(PIB_Trim_CHainé_Millards_Fcfa!AT7:AW7)-1)*100</f>
        <v>5.9150404886989527</v>
      </c>
      <c r="CP7" s="5">
        <f>+(SUM(PIB_Trim_CHainé_Millards_Fcfa!BB7:BE7)/SUM(PIB_Trim_CHainé_Millards_Fcfa!AX7:BA7)-1)*100</f>
        <v>1.7569643037860239</v>
      </c>
      <c r="CQ7" s="5">
        <f>+(SUM(PIB_Trim_CHainé_Millards_Fcfa!BF7:BI7)/SUM(PIB_Trim_CHainé_Millards_Fcfa!BB7:BE7)-1)*100</f>
        <v>11.547868059218125</v>
      </c>
      <c r="CR7" s="5">
        <f>+(SUM(PIB_Trim_CHainé_Millards_Fcfa!BJ7:BM7)/SUM(PIB_Trim_CHainé_Millards_Fcfa!BF7:BI7)-1)*100</f>
        <v>0.96484785869439538</v>
      </c>
      <c r="CS7" s="5">
        <f>+(SUM(PIB_Trim_CHainé_Millards_Fcfa!BN7:BQ7)/SUM(PIB_Trim_CHainé_Millards_Fcfa!BJ7:BM7)-1)*100</f>
        <v>0.94386898636955596</v>
      </c>
      <c r="CT7" s="5">
        <f>+(SUM(PIB_Trim_CHainé_Millards_Fcfa!BR7:BU7)/SUM(PIB_Trim_CHainé_Millards_Fcfa!BN7:BQ7)-1)*100</f>
        <v>-8.7426457969985822</v>
      </c>
      <c r="CU7" s="5">
        <f>+(SUM(PIB_Trim_CHainé_Millards_Fcfa!BV7:BY7)/SUM(PIB_Trim_CHainé_Millards_Fcfa!BR7:BU7)-1)*100</f>
        <v>10.061170436614898</v>
      </c>
      <c r="CV7" s="5">
        <f>+(SUM(PIB_Trim_CHainé_Millards_Fcfa!BZ7:CC7)/SUM(PIB_Trim_CHainé_Millards_Fcfa!BV7:BY7)-1)*100</f>
        <v>-8.1870119329119362E-2</v>
      </c>
    </row>
    <row r="8" spans="1:100" x14ac:dyDescent="0.35">
      <c r="A8" s="4" t="s">
        <v>3</v>
      </c>
      <c r="B8" s="7">
        <f>(PIB_Trim_CHainé_Millards_Fcfa!F8/PIB_Trim_CHainé_Millards_Fcfa!B8-1)*100</f>
        <v>-25.989491922254082</v>
      </c>
      <c r="C8" s="5">
        <f>(PIB_Trim_CHainé_Millards_Fcfa!G8/PIB_Trim_CHainé_Millards_Fcfa!C8-1)*100</f>
        <v>-30.512300996271268</v>
      </c>
      <c r="D8" s="5">
        <f>(PIB_Trim_CHainé_Millards_Fcfa!H8/PIB_Trim_CHainé_Millards_Fcfa!D8-1)*100</f>
        <v>-28.742555859384723</v>
      </c>
      <c r="E8" s="5">
        <f>(PIB_Trim_CHainé_Millards_Fcfa!I8/PIB_Trim_CHainé_Millards_Fcfa!E8-1)*100</f>
        <v>5.5662791219699193</v>
      </c>
      <c r="F8" s="5">
        <f>(PIB_Trim_CHainé_Millards_Fcfa!J8/PIB_Trim_CHainé_Millards_Fcfa!F8-1)*100</f>
        <v>91.661180364216349</v>
      </c>
      <c r="G8" s="5">
        <f>(PIB_Trim_CHainé_Millards_Fcfa!K8/PIB_Trim_CHainé_Millards_Fcfa!G8-1)*100</f>
        <v>87.551014169574586</v>
      </c>
      <c r="H8" s="5">
        <f>(PIB_Trim_CHainé_Millards_Fcfa!L8/PIB_Trim_CHainé_Millards_Fcfa!H8-1)*100</f>
        <v>108.58529865759907</v>
      </c>
      <c r="I8" s="5">
        <f>(PIB_Trim_CHainé_Millards_Fcfa!M8/PIB_Trim_CHainé_Millards_Fcfa!I8-1)*100</f>
        <v>63.321929065206973</v>
      </c>
      <c r="J8" s="5">
        <f>(PIB_Trim_CHainé_Millards_Fcfa!N8/PIB_Trim_CHainé_Millards_Fcfa!J8-1)*100</f>
        <v>33.659932306902988</v>
      </c>
      <c r="K8" s="5">
        <f>(PIB_Trim_CHainé_Millards_Fcfa!O8/PIB_Trim_CHainé_Millards_Fcfa!K8-1)*100</f>
        <v>-42.297104114868809</v>
      </c>
      <c r="L8" s="5">
        <f>(PIB_Trim_CHainé_Millards_Fcfa!P8/PIB_Trim_CHainé_Millards_Fcfa!L8-1)*100</f>
        <v>-30.159739521603257</v>
      </c>
      <c r="M8" s="5">
        <f>(PIB_Trim_CHainé_Millards_Fcfa!Q8/PIB_Trim_CHainé_Millards_Fcfa!M8-1)*100</f>
        <v>7.3023470607627816</v>
      </c>
      <c r="N8" s="5">
        <f>(PIB_Trim_CHainé_Millards_Fcfa!R8/PIB_Trim_CHainé_Millards_Fcfa!N8-1)*100</f>
        <v>68.684823446253503</v>
      </c>
      <c r="O8" s="5">
        <f>(PIB_Trim_CHainé_Millards_Fcfa!S8/PIB_Trim_CHainé_Millards_Fcfa!O8-1)*100</f>
        <v>158.84402446930625</v>
      </c>
      <c r="P8" s="5">
        <f>(PIB_Trim_CHainé_Millards_Fcfa!T8/PIB_Trim_CHainé_Millards_Fcfa!P8-1)*100</f>
        <v>187.88448342686928</v>
      </c>
      <c r="Q8" s="5">
        <f>(PIB_Trim_CHainé_Millards_Fcfa!U8/PIB_Trim_CHainé_Millards_Fcfa!Q8-1)*100</f>
        <v>45.890077628110284</v>
      </c>
      <c r="R8" s="5">
        <f>(PIB_Trim_CHainé_Millards_Fcfa!V8/PIB_Trim_CHainé_Millards_Fcfa!R8-1)*100</f>
        <v>147.85569446987577</v>
      </c>
      <c r="S8" s="5">
        <f>(PIB_Trim_CHainé_Millards_Fcfa!W8/PIB_Trim_CHainé_Millards_Fcfa!S8-1)*100</f>
        <v>91.098676690542305</v>
      </c>
      <c r="T8" s="5">
        <f>(PIB_Trim_CHainé_Millards_Fcfa!X8/PIB_Trim_CHainé_Millards_Fcfa!T8-1)*100</f>
        <v>61.322495447125249</v>
      </c>
      <c r="U8" s="5">
        <f>(PIB_Trim_CHainé_Millards_Fcfa!Y8/PIB_Trim_CHainé_Millards_Fcfa!U8-1)*100</f>
        <v>76.274764209742685</v>
      </c>
      <c r="V8" s="5">
        <f>(PIB_Trim_CHainé_Millards_Fcfa!Z8/PIB_Trim_CHainé_Millards_Fcfa!V8-1)*100</f>
        <v>-0.63953133755201286</v>
      </c>
      <c r="W8" s="5">
        <f>(PIB_Trim_CHainé_Millards_Fcfa!AA8/PIB_Trim_CHainé_Millards_Fcfa!W8-1)*100</f>
        <v>4.9149000570645196</v>
      </c>
      <c r="X8" s="5">
        <f>(PIB_Trim_CHainé_Millards_Fcfa!AB8/PIB_Trim_CHainé_Millards_Fcfa!X8-1)*100</f>
        <v>-11.484063767705733</v>
      </c>
      <c r="Y8" s="5">
        <f>(PIB_Trim_CHainé_Millards_Fcfa!AC8/PIB_Trim_CHainé_Millards_Fcfa!Y8-1)*100</f>
        <v>-26.566555786875977</v>
      </c>
      <c r="Z8" s="5">
        <f>(PIB_Trim_CHainé_Millards_Fcfa!AD8/PIB_Trim_CHainé_Millards_Fcfa!Z8-1)*100</f>
        <v>-41.862797191110225</v>
      </c>
      <c r="AA8" s="5">
        <f>(PIB_Trim_CHainé_Millards_Fcfa!AE8/PIB_Trim_CHainé_Millards_Fcfa!AA8-1)*100</f>
        <v>-21.490769060236204</v>
      </c>
      <c r="AB8" s="5">
        <f>(PIB_Trim_CHainé_Millards_Fcfa!AF8/PIB_Trim_CHainé_Millards_Fcfa!AB8-1)*100</f>
        <v>-20.394813720152815</v>
      </c>
      <c r="AC8" s="5">
        <f>(PIB_Trim_CHainé_Millards_Fcfa!AG8/PIB_Trim_CHainé_Millards_Fcfa!AC8-1)*100</f>
        <v>10.501194768264742</v>
      </c>
      <c r="AD8" s="5">
        <f>(PIB_Trim_CHainé_Millards_Fcfa!AH8/PIB_Trim_CHainé_Millards_Fcfa!AD8-1)*100</f>
        <v>24.479203403325144</v>
      </c>
      <c r="AE8" s="5">
        <f>(PIB_Trim_CHainé_Millards_Fcfa!AI8/PIB_Trim_CHainé_Millards_Fcfa!AE8-1)*100</f>
        <v>23.527242227369392</v>
      </c>
      <c r="AF8" s="5">
        <f>(PIB_Trim_CHainé_Millards_Fcfa!AJ8/PIB_Trim_CHainé_Millards_Fcfa!AF8-1)*100</f>
        <v>29.821652142668565</v>
      </c>
      <c r="AG8" s="5">
        <f>(PIB_Trim_CHainé_Millards_Fcfa!AK8/PIB_Trim_CHainé_Millards_Fcfa!AG8-1)*100</f>
        <v>37.825332241336355</v>
      </c>
      <c r="AH8" s="5">
        <f>(PIB_Trim_CHainé_Millards_Fcfa!AL8/PIB_Trim_CHainé_Millards_Fcfa!AH8-1)*100</f>
        <v>-9.9737668252783962</v>
      </c>
      <c r="AI8" s="5">
        <f>(PIB_Trim_CHainé_Millards_Fcfa!AM8/PIB_Trim_CHainé_Millards_Fcfa!AI8-1)*100</f>
        <v>-27.457543198636859</v>
      </c>
      <c r="AJ8" s="5">
        <f>(PIB_Trim_CHainé_Millards_Fcfa!AN8/PIB_Trim_CHainé_Millards_Fcfa!AJ8-1)*100</f>
        <v>-22.513661383165317</v>
      </c>
      <c r="AK8" s="5">
        <f>(PIB_Trim_CHainé_Millards_Fcfa!AO8/PIB_Trim_CHainé_Millards_Fcfa!AK8-1)*100</f>
        <v>-13.493018696692328</v>
      </c>
      <c r="AL8" s="5">
        <f>(PIB_Trim_CHainé_Millards_Fcfa!AP8/PIB_Trim_CHainé_Millards_Fcfa!AL8-1)*100</f>
        <v>9.205899060198707</v>
      </c>
      <c r="AM8" s="5">
        <f>(PIB_Trim_CHainé_Millards_Fcfa!AQ8/PIB_Trim_CHainé_Millards_Fcfa!AM8-1)*100</f>
        <v>50.93737662039446</v>
      </c>
      <c r="AN8" s="5">
        <f>(PIB_Trim_CHainé_Millards_Fcfa!AR8/PIB_Trim_CHainé_Millards_Fcfa!AN8-1)*100</f>
        <v>56.165859469878555</v>
      </c>
      <c r="AO8" s="5">
        <f>(PIB_Trim_CHainé_Millards_Fcfa!AS8/PIB_Trim_CHainé_Millards_Fcfa!AO8-1)*100</f>
        <v>86.287555863097865</v>
      </c>
      <c r="AP8" s="5">
        <f>(PIB_Trim_CHainé_Millards_Fcfa!AT8/PIB_Trim_CHainé_Millards_Fcfa!AP8-1)*100</f>
        <v>17.229132526228462</v>
      </c>
      <c r="AQ8" s="5">
        <f>(PIB_Trim_CHainé_Millards_Fcfa!AU8/PIB_Trim_CHainé_Millards_Fcfa!AQ8-1)*100</f>
        <v>-34.672352286163587</v>
      </c>
      <c r="AR8" s="5">
        <f>(PIB_Trim_CHainé_Millards_Fcfa!AV8/PIB_Trim_CHainé_Millards_Fcfa!AR8-1)*100</f>
        <v>-38.908538487080179</v>
      </c>
      <c r="AS8" s="5">
        <f>(PIB_Trim_CHainé_Millards_Fcfa!AW8/PIB_Trim_CHainé_Millards_Fcfa!AS8-1)*100</f>
        <v>-49.522447171250604</v>
      </c>
      <c r="AT8" s="5">
        <f>(PIB_Trim_CHainé_Millards_Fcfa!AX8/PIB_Trim_CHainé_Millards_Fcfa!AT8-1)*100</f>
        <v>-32.234064695223687</v>
      </c>
      <c r="AU8" s="5">
        <f>(PIB_Trim_CHainé_Millards_Fcfa!AY8/PIB_Trim_CHainé_Millards_Fcfa!AU8-1)*100</f>
        <v>28.752489458363485</v>
      </c>
      <c r="AV8" s="5">
        <f>(PIB_Trim_CHainé_Millards_Fcfa!AZ8/PIB_Trim_CHainé_Millards_Fcfa!AV8-1)*100</f>
        <v>39.592303343208954</v>
      </c>
      <c r="AW8" s="5">
        <f>(PIB_Trim_CHainé_Millards_Fcfa!BA8/PIB_Trim_CHainé_Millards_Fcfa!AW8-1)*100</f>
        <v>21.876277367920483</v>
      </c>
      <c r="AX8" s="5">
        <f>(PIB_Trim_CHainé_Millards_Fcfa!BB8/PIB_Trim_CHainé_Millards_Fcfa!AX8-1)*100</f>
        <v>37.404190296485453</v>
      </c>
      <c r="AY8" s="5">
        <f>(PIB_Trim_CHainé_Millards_Fcfa!BC8/PIB_Trim_CHainé_Millards_Fcfa!AY8-1)*100</f>
        <v>12.663780299037008</v>
      </c>
      <c r="AZ8" s="5">
        <f>(PIB_Trim_CHainé_Millards_Fcfa!BD8/PIB_Trim_CHainé_Millards_Fcfa!AZ8-1)*100</f>
        <v>11.700130309133417</v>
      </c>
      <c r="BA8" s="5">
        <f>(PIB_Trim_CHainé_Millards_Fcfa!BE8/PIB_Trim_CHainé_Millards_Fcfa!BA8-1)*100</f>
        <v>19.609630232365681</v>
      </c>
      <c r="BB8" s="5">
        <f>(PIB_Trim_CHainé_Millards_Fcfa!BF8/PIB_Trim_CHainé_Millards_Fcfa!BB8-1)*100</f>
        <v>22.20022080110644</v>
      </c>
      <c r="BC8" s="5">
        <f>(PIB_Trim_CHainé_Millards_Fcfa!BG8/PIB_Trim_CHainé_Millards_Fcfa!BC8-1)*100</f>
        <v>-11.098124692352339</v>
      </c>
      <c r="BD8" s="5">
        <f>(PIB_Trim_CHainé_Millards_Fcfa!BH8/PIB_Trim_CHainé_Millards_Fcfa!BD8-1)*100</f>
        <v>-16.026978153259119</v>
      </c>
      <c r="BE8" s="5">
        <f>(PIB_Trim_CHainé_Millards_Fcfa!BI8/PIB_Trim_CHainé_Millards_Fcfa!BE8-1)*100</f>
        <v>32.772314683948586</v>
      </c>
      <c r="BF8" s="5">
        <f>(PIB_Trim_CHainé_Millards_Fcfa!BJ8/PIB_Trim_CHainé_Millards_Fcfa!BF8-1)*100</f>
        <v>-5.3331027163114664</v>
      </c>
      <c r="BG8" s="5">
        <f>(PIB_Trim_CHainé_Millards_Fcfa!BK8/PIB_Trim_CHainé_Millards_Fcfa!BG8-1)*100</f>
        <v>11.001428867076445</v>
      </c>
      <c r="BH8" s="5">
        <f>(PIB_Trim_CHainé_Millards_Fcfa!BL8/PIB_Trim_CHainé_Millards_Fcfa!BH8-1)*100</f>
        <v>13.460434332586434</v>
      </c>
      <c r="BI8" s="5">
        <f>(PIB_Trim_CHainé_Millards_Fcfa!BM8/PIB_Trim_CHainé_Millards_Fcfa!BI8-1)*100</f>
        <v>-27.30390686618297</v>
      </c>
      <c r="BJ8" s="5">
        <f>(PIB_Trim_CHainé_Millards_Fcfa!BN8/PIB_Trim_CHainé_Millards_Fcfa!BJ8-1)*100</f>
        <v>-10.001996165592908</v>
      </c>
      <c r="BK8" s="5">
        <f>(PIB_Trim_CHainé_Millards_Fcfa!BO8/PIB_Trim_CHainé_Millards_Fcfa!BK8-1)*100</f>
        <v>-81.350202623520545</v>
      </c>
      <c r="BL8" s="5">
        <f>(PIB_Trim_CHainé_Millards_Fcfa!BP8/PIB_Trim_CHainé_Millards_Fcfa!BL8-1)*100</f>
        <v>-82.910015055407356</v>
      </c>
      <c r="BM8" s="5">
        <f>(PIB_Trim_CHainé_Millards_Fcfa!BQ8/PIB_Trim_CHainé_Millards_Fcfa!BM8-1)*100</f>
        <v>-84.737755349451376</v>
      </c>
      <c r="BN8" s="5">
        <f>(PIB_Trim_CHainé_Millards_Fcfa!BR8/PIB_Trim_CHainé_Millards_Fcfa!BN8-1)*100</f>
        <v>-73.69701525902552</v>
      </c>
      <c r="BO8" s="5">
        <f>(PIB_Trim_CHainé_Millards_Fcfa!BS8/PIB_Trim_CHainé_Millards_Fcfa!BO8-1)*100</f>
        <v>374.81857273572325</v>
      </c>
      <c r="BP8" s="5">
        <f>(PIB_Trim_CHainé_Millards_Fcfa!BT8/PIB_Trim_CHainé_Millards_Fcfa!BP8-1)*100</f>
        <v>445.45251015810481</v>
      </c>
      <c r="BQ8" s="5">
        <f>(PIB_Trim_CHainé_Millards_Fcfa!BU8/PIB_Trim_CHainé_Millards_Fcfa!BQ8-1)*100</f>
        <v>540.59874503806554</v>
      </c>
      <c r="BR8" s="5">
        <f>(PIB_Trim_CHainé_Millards_Fcfa!BV8/PIB_Trim_CHainé_Millards_Fcfa!BR8-1)*100</f>
        <v>310.91620192540182</v>
      </c>
      <c r="BS8" s="5">
        <f>(PIB_Trim_CHainé_Millards_Fcfa!BW8/PIB_Trim_CHainé_Millards_Fcfa!BS8-1)*100</f>
        <v>-44.093690738383152</v>
      </c>
      <c r="BT8" s="5">
        <f>(PIB_Trim_CHainé_Millards_Fcfa!BX8/PIB_Trim_CHainé_Millards_Fcfa!BT8-1)*100</f>
        <v>-49.391021948550062</v>
      </c>
      <c r="BU8" s="5">
        <f>(PIB_Trim_CHainé_Millards_Fcfa!BY8/PIB_Trim_CHainé_Millards_Fcfa!BU8-1)*100</f>
        <v>-18.440651176128132</v>
      </c>
      <c r="BV8" s="5">
        <f>(PIB_Trim_CHainé_Millards_Fcfa!BZ8/PIB_Trim_CHainé_Millards_Fcfa!BV8-1)*100</f>
        <v>-63.618602196928229</v>
      </c>
      <c r="BW8" s="5">
        <f>(PIB_Trim_CHainé_Millards_Fcfa!CA8/PIB_Trim_CHainé_Millards_Fcfa!BW8-1)*100</f>
        <v>40.177938481908356</v>
      </c>
      <c r="BX8" s="5">
        <f>(PIB_Trim_CHainé_Millards_Fcfa!CB8/PIB_Trim_CHainé_Millards_Fcfa!BX8-1)*100</f>
        <v>53.506649844334333</v>
      </c>
      <c r="BY8" s="5">
        <f>(PIB_Trim_CHainé_Millards_Fcfa!CC8/PIB_Trim_CHainé_Millards_Fcfa!BY8-1)*100</f>
        <v>5.0361303035615368</v>
      </c>
      <c r="BZ8" s="5">
        <f>(PIB_Trim_CHainé_Millards_Fcfa!CD8/PIB_Trim_CHainé_Millards_Fcfa!BZ8-1)*100</f>
        <v>77.959761180233997</v>
      </c>
      <c r="CA8" s="5">
        <f>(PIB_Trim_CHainé_Millards_Fcfa!CE8/PIB_Trim_CHainé_Millards_Fcfa!CA8-1)*100</f>
        <v>-2.4808111781537523</v>
      </c>
      <c r="CB8" s="5">
        <f>(PIB_Trim_CHainé_Millards_Fcfa!CF8/PIB_Trim_CHainé_Millards_Fcfa!CB8-1)*100</f>
        <v>-3.4177926181401364</v>
      </c>
      <c r="CC8" s="5"/>
      <c r="CD8" s="5">
        <f>+(SUM(PIB_Trim_CHainé_Millards_Fcfa!F8:I8)/SUM(PIB_Trim_CHainé_Millards_Fcfa!B8:E8)-1)*100</f>
        <v>-23.800367667154752</v>
      </c>
      <c r="CE8" s="5">
        <f>+(SUM(PIB_Trim_CHainé_Millards_Fcfa!J8:M8)/SUM(PIB_Trim_CHainé_Millards_Fcfa!F8:I8)-1)*100</f>
        <v>91.326848507769483</v>
      </c>
      <c r="CF8" s="5">
        <f>+(SUM(PIB_Trim_CHainé_Millards_Fcfa!N8:Q8)/SUM(PIB_Trim_CHainé_Millards_Fcfa!J8:M8)-1)*100</f>
        <v>-18.668791434854203</v>
      </c>
      <c r="CG8" s="5">
        <f>+(SUM(PIB_Trim_CHainé_Millards_Fcfa!R8:U8)/SUM(PIB_Trim_CHainé_Millards_Fcfa!N8:Q8)-1)*100</f>
        <v>124.33831656619515</v>
      </c>
      <c r="CH8" s="5">
        <f>+(SUM(PIB_Trim_CHainé_Millards_Fcfa!V8:Y8)/SUM(PIB_Trim_CHainé_Millards_Fcfa!R8:U8)-1)*100</f>
        <v>83.773397516338122</v>
      </c>
      <c r="CI8" s="5">
        <f>+(SUM(PIB_Trim_CHainé_Millards_Fcfa!Z8:AC8)/SUM(PIB_Trim_CHainé_Millards_Fcfa!V8:Y8)-1)*100</f>
        <v>-7.61837054555542</v>
      </c>
      <c r="CJ8" s="5">
        <f>+(SUM(PIB_Trim_CHainé_Millards_Fcfa!AD8:AF8)/SUM(PIB_Trim_CHainé_Millards_Fcfa!Z8:AC8)-1)*100</f>
        <v>-34.767756407006246</v>
      </c>
      <c r="CK8" s="5">
        <f>+(SUM(PIB_Trim_CHainé_Millards_Fcfa!AH8:AK8)/SUM(PIB_Trim_CHainé_Millards_Fcfa!AD8:AG8)-1)*100</f>
        <v>28.573617270817309</v>
      </c>
      <c r="CL8" s="5">
        <f>+(SUM(PIB_Trim_CHainé_Millards_Fcfa!AL8:AO8)/SUM(PIB_Trim_CHainé_Millards_Fcfa!AH8:AK8)-1)*100</f>
        <v>-20.103310022044397</v>
      </c>
      <c r="CM8" s="5">
        <f>+(SUM(PIB_Trim_CHainé_Millards_Fcfa!AP8:AS8)/SUM(PIB_Trim_CHainé_Millards_Fcfa!AL8:AO8)-1)*100</f>
        <v>51.946035189034625</v>
      </c>
      <c r="CN8" s="5">
        <f>+(SUM(PIB_Trim_CHainé_Millards_Fcfa!AT8:AW8)/SUM(PIB_Trim_CHainé_Millards_Fcfa!AP8:AS8)-1)*100</f>
        <v>-32.907883631062916</v>
      </c>
      <c r="CO8" s="5">
        <f>+(SUM(PIB_Trim_CHainé_Millards_Fcfa!AX8:BA8)/SUM(PIB_Trim_CHainé_Millards_Fcfa!AT8:AW8)-1)*100</f>
        <v>17.317075247575442</v>
      </c>
      <c r="CP8" s="5">
        <f>+(SUM(PIB_Trim_CHainé_Millards_Fcfa!BB8:BE8)/SUM(PIB_Trim_CHainé_Millards_Fcfa!AX8:BA8)-1)*100</f>
        <v>16.840594642331407</v>
      </c>
      <c r="CQ8" s="5">
        <f>+(SUM(PIB_Trim_CHainé_Millards_Fcfa!BF8:BI8)/SUM(PIB_Trim_CHainé_Millards_Fcfa!BB8:BE8)-1)*100</f>
        <v>0.26875756672974926</v>
      </c>
      <c r="CR8" s="5">
        <f>+(SUM(PIB_Trim_CHainé_Millards_Fcfa!BJ8:BM8)/SUM(PIB_Trim_CHainé_Millards_Fcfa!BF8:BI8)-1)*100</f>
        <v>-0.72484883805642442</v>
      </c>
      <c r="CS8" s="5">
        <f>+(SUM(PIB_Trim_CHainé_Millards_Fcfa!BN8:BQ8)/SUM(PIB_Trim_CHainé_Millards_Fcfa!BJ8:BM8)-1)*100</f>
        <v>-69.426541786564371</v>
      </c>
      <c r="CT8" s="5">
        <f>+(SUM(PIB_Trim_CHainé_Millards_Fcfa!BR8:BU8)/SUM(PIB_Trim_CHainé_Millards_Fcfa!BN8:BQ8)-1)*100</f>
        <v>162.08376331209706</v>
      </c>
      <c r="CU8" s="5">
        <f>+(SUM(PIB_Trim_CHainé_Millards_Fcfa!BV8:BY8)/SUM(PIB_Trim_CHainé_Millards_Fcfa!BR8:BU8)-1)*100</f>
        <v>-21.585705714830205</v>
      </c>
      <c r="CV8" s="5">
        <f>+(SUM(PIB_Trim_CHainé_Millards_Fcfa!BZ8:CC8)/SUM(PIB_Trim_CHainé_Millards_Fcfa!BV8:BY8)-1)*100</f>
        <v>6.5266641549660775</v>
      </c>
    </row>
    <row r="9" spans="1:100" x14ac:dyDescent="0.35">
      <c r="A9" s="4" t="s">
        <v>4</v>
      </c>
      <c r="B9" s="7">
        <f>(PIB_Trim_CHainé_Millards_Fcfa!F9/PIB_Trim_CHainé_Millards_Fcfa!B9-1)*100</f>
        <v>12.022651533096319</v>
      </c>
      <c r="C9" s="5">
        <f>(PIB_Trim_CHainé_Millards_Fcfa!G9/PIB_Trim_CHainé_Millards_Fcfa!C9-1)*100</f>
        <v>14.349178043232147</v>
      </c>
      <c r="D9" s="5">
        <f>(PIB_Trim_CHainé_Millards_Fcfa!H9/PIB_Trim_CHainé_Millards_Fcfa!D9-1)*100</f>
        <v>11.520601826303899</v>
      </c>
      <c r="E9" s="5">
        <f>(PIB_Trim_CHainé_Millards_Fcfa!I9/PIB_Trim_CHainé_Millards_Fcfa!E9-1)*100</f>
        <v>4.5315064154640705</v>
      </c>
      <c r="F9" s="5">
        <f>(PIB_Trim_CHainé_Millards_Fcfa!J9/PIB_Trim_CHainé_Millards_Fcfa!F9-1)*100</f>
        <v>5.0688982745768385</v>
      </c>
      <c r="G9" s="5">
        <f>(PIB_Trim_CHainé_Millards_Fcfa!K9/PIB_Trim_CHainé_Millards_Fcfa!G9-1)*100</f>
        <v>2.7900942246808835</v>
      </c>
      <c r="H9" s="5">
        <f>(PIB_Trim_CHainé_Millards_Fcfa!L9/PIB_Trim_CHainé_Millards_Fcfa!H9-1)*100</f>
        <v>2.0795783180714844</v>
      </c>
      <c r="I9" s="5">
        <f>(PIB_Trim_CHainé_Millards_Fcfa!M9/PIB_Trim_CHainé_Millards_Fcfa!I9-1)*100</f>
        <v>2.8451625844150064</v>
      </c>
      <c r="J9" s="5">
        <f>(PIB_Trim_CHainé_Millards_Fcfa!N9/PIB_Trim_CHainé_Millards_Fcfa!J9-1)*100</f>
        <v>5.0793070759808545</v>
      </c>
      <c r="K9" s="5">
        <f>(PIB_Trim_CHainé_Millards_Fcfa!O9/PIB_Trim_CHainé_Millards_Fcfa!K9-1)*100</f>
        <v>6.5951039874996065</v>
      </c>
      <c r="L9" s="5">
        <f>(PIB_Trim_CHainé_Millards_Fcfa!P9/PIB_Trim_CHainé_Millards_Fcfa!L9-1)*100</f>
        <v>7.4041647835430657</v>
      </c>
      <c r="M9" s="5">
        <f>(PIB_Trim_CHainé_Millards_Fcfa!Q9/PIB_Trim_CHainé_Millards_Fcfa!M9-1)*100</f>
        <v>7.5292297334830893</v>
      </c>
      <c r="N9" s="5">
        <f>(PIB_Trim_CHainé_Millards_Fcfa!R9/PIB_Trim_CHainé_Millards_Fcfa!N9-1)*100</f>
        <v>7.0086807505796545</v>
      </c>
      <c r="O9" s="5">
        <f>(PIB_Trim_CHainé_Millards_Fcfa!S9/PIB_Trim_CHainé_Millards_Fcfa!O9-1)*100</f>
        <v>6.2869888336357427</v>
      </c>
      <c r="P9" s="5">
        <f>(PIB_Trim_CHainé_Millards_Fcfa!T9/PIB_Trim_CHainé_Millards_Fcfa!P9-1)*100</f>
        <v>5.359889654522898</v>
      </c>
      <c r="Q9" s="5">
        <f>(PIB_Trim_CHainé_Millards_Fcfa!U9/PIB_Trim_CHainé_Millards_Fcfa!Q9-1)*100</f>
        <v>4.2228288422763605</v>
      </c>
      <c r="R9" s="5">
        <f>(PIB_Trim_CHainé_Millards_Fcfa!V9/PIB_Trim_CHainé_Millards_Fcfa!R9-1)*100</f>
        <v>2.8874109627368139</v>
      </c>
      <c r="S9" s="5">
        <f>(PIB_Trim_CHainé_Millards_Fcfa!W9/PIB_Trim_CHainé_Millards_Fcfa!S9-1)*100</f>
        <v>2.5085792050453914</v>
      </c>
      <c r="T9" s="5">
        <f>(PIB_Trim_CHainé_Millards_Fcfa!X9/PIB_Trim_CHainé_Millards_Fcfa!T9-1)*100</f>
        <v>3.0559993323806989</v>
      </c>
      <c r="U9" s="5">
        <f>(PIB_Trim_CHainé_Millards_Fcfa!Y9/PIB_Trim_CHainé_Millards_Fcfa!U9-1)*100</f>
        <v>4.5207565817095618</v>
      </c>
      <c r="V9" s="5">
        <f>(PIB_Trim_CHainé_Millards_Fcfa!Z9/PIB_Trim_CHainé_Millards_Fcfa!V9-1)*100</f>
        <v>6.8951876515838784</v>
      </c>
      <c r="W9" s="5">
        <f>(PIB_Trim_CHainé_Millards_Fcfa!AA9/PIB_Trim_CHainé_Millards_Fcfa!W9-1)*100</f>
        <v>8.4485785835141325</v>
      </c>
      <c r="X9" s="5">
        <f>(PIB_Trim_CHainé_Millards_Fcfa!AB9/PIB_Trim_CHainé_Millards_Fcfa!X9-1)*100</f>
        <v>9.1757117705032023</v>
      </c>
      <c r="Y9" s="5">
        <f>(PIB_Trim_CHainé_Millards_Fcfa!AC9/PIB_Trim_CHainé_Millards_Fcfa!Y9-1)*100</f>
        <v>9.0910000064840837</v>
      </c>
      <c r="Z9" s="5">
        <f>(PIB_Trim_CHainé_Millards_Fcfa!AD9/PIB_Trim_CHainé_Millards_Fcfa!Z9-1)*100</f>
        <v>8.2261524892421889</v>
      </c>
      <c r="AA9" s="5">
        <f>(PIB_Trim_CHainé_Millards_Fcfa!AE9/PIB_Trim_CHainé_Millards_Fcfa!AA9-1)*100</f>
        <v>7.3606838247449291</v>
      </c>
      <c r="AB9" s="5">
        <f>(PIB_Trim_CHainé_Millards_Fcfa!AF9/PIB_Trim_CHainé_Millards_Fcfa!AB9-1)*100</f>
        <v>6.4686800754688578</v>
      </c>
      <c r="AC9" s="5">
        <f>(PIB_Trim_CHainé_Millards_Fcfa!AG9/PIB_Trim_CHainé_Millards_Fcfa!AC9-1)*100</f>
        <v>5.5444714630731085</v>
      </c>
      <c r="AD9" s="5">
        <f>(PIB_Trim_CHainé_Millards_Fcfa!AH9/PIB_Trim_CHainé_Millards_Fcfa!AD9-1)*100</f>
        <v>4.6221143959070732</v>
      </c>
      <c r="AE9" s="5">
        <f>(PIB_Trim_CHainé_Millards_Fcfa!AI9/PIB_Trim_CHainé_Millards_Fcfa!AE9-1)*100</f>
        <v>3.7536289975673931</v>
      </c>
      <c r="AF9" s="5">
        <f>(PIB_Trim_CHainé_Millards_Fcfa!AJ9/PIB_Trim_CHainé_Millards_Fcfa!AF9-1)*100</f>
        <v>2.9558620145902603</v>
      </c>
      <c r="AG9" s="5">
        <f>(PIB_Trim_CHainé_Millards_Fcfa!AK9/PIB_Trim_CHainé_Millards_Fcfa!AG9-1)*100</f>
        <v>2.2271709913133542</v>
      </c>
      <c r="AH9" s="5">
        <f>(PIB_Trim_CHainé_Millards_Fcfa!AL9/PIB_Trim_CHainé_Millards_Fcfa!AH9-1)*100</f>
        <v>1.5505672477429178</v>
      </c>
      <c r="AI9" s="5">
        <f>(PIB_Trim_CHainé_Millards_Fcfa!AM9/PIB_Trim_CHainé_Millards_Fcfa!AI9-1)*100</f>
        <v>1.7135450450006084</v>
      </c>
      <c r="AJ9" s="5">
        <f>(PIB_Trim_CHainé_Millards_Fcfa!AN9/PIB_Trim_CHainé_Millards_Fcfa!AJ9-1)*100</f>
        <v>2.7014555053878064</v>
      </c>
      <c r="AK9" s="5">
        <f>(PIB_Trim_CHainé_Millards_Fcfa!AO9/PIB_Trim_CHainé_Millards_Fcfa!AK9-1)*100</f>
        <v>4.507805049057545</v>
      </c>
      <c r="AL9" s="5">
        <f>(PIB_Trim_CHainé_Millards_Fcfa!AP9/PIB_Trim_CHainé_Millards_Fcfa!AL9-1)*100</f>
        <v>7.1261379281329917</v>
      </c>
      <c r="AM9" s="5">
        <f>(PIB_Trim_CHainé_Millards_Fcfa!AQ9/PIB_Trim_CHainé_Millards_Fcfa!AM9-1)*100</f>
        <v>8.4233412939941577</v>
      </c>
      <c r="AN9" s="5">
        <f>(PIB_Trim_CHainé_Millards_Fcfa!AR9/PIB_Trim_CHainé_Millards_Fcfa!AN9-1)*100</f>
        <v>8.3760740885352227</v>
      </c>
      <c r="AO9" s="5">
        <f>(PIB_Trim_CHainé_Millards_Fcfa!AS9/PIB_Trim_CHainé_Millards_Fcfa!AO9-1)*100</f>
        <v>7.0269575543625562</v>
      </c>
      <c r="AP9" s="5">
        <f>(PIB_Trim_CHainé_Millards_Fcfa!AT9/PIB_Trim_CHainé_Millards_Fcfa!AP9-1)*100</f>
        <v>4.5558046741826397</v>
      </c>
      <c r="AQ9" s="5">
        <f>(PIB_Trim_CHainé_Millards_Fcfa!AU9/PIB_Trim_CHainé_Millards_Fcfa!AQ9-1)*100</f>
        <v>3.0188431899283552</v>
      </c>
      <c r="AR9" s="5">
        <f>(PIB_Trim_CHainé_Millards_Fcfa!AV9/PIB_Trim_CHainé_Millards_Fcfa!AR9-1)*100</f>
        <v>2.3858602146463737</v>
      </c>
      <c r="AS9" s="5">
        <f>(PIB_Trim_CHainé_Millards_Fcfa!AW9/PIB_Trim_CHainé_Millards_Fcfa!AS9-1)*100</f>
        <v>2.6166245756590323</v>
      </c>
      <c r="AT9" s="5">
        <f>(PIB_Trim_CHainé_Millards_Fcfa!AX9/PIB_Trim_CHainé_Millards_Fcfa!AT9-1)*100</f>
        <v>3.5742073284299014</v>
      </c>
      <c r="AU9" s="5">
        <f>(PIB_Trim_CHainé_Millards_Fcfa!AY9/PIB_Trim_CHainé_Millards_Fcfa!AU9-1)*100</f>
        <v>4.872135848400605</v>
      </c>
      <c r="AV9" s="5">
        <f>(PIB_Trim_CHainé_Millards_Fcfa!AZ9/PIB_Trim_CHainé_Millards_Fcfa!AV9-1)*100</f>
        <v>6.4578580980137357</v>
      </c>
      <c r="AW9" s="5">
        <f>(PIB_Trim_CHainé_Millards_Fcfa!BA9/PIB_Trim_CHainé_Millards_Fcfa!AW9-1)*100</f>
        <v>8.3408406320488062</v>
      </c>
      <c r="AX9" s="5">
        <f>(PIB_Trim_CHainé_Millards_Fcfa!BB9/PIB_Trim_CHainé_Millards_Fcfa!AX9-1)*100</f>
        <v>10.516698469294417</v>
      </c>
      <c r="AY9" s="5">
        <f>(PIB_Trim_CHainé_Millards_Fcfa!BC9/PIB_Trim_CHainé_Millards_Fcfa!AY9-1)*100</f>
        <v>11.32630792282081</v>
      </c>
      <c r="AZ9" s="5">
        <f>(PIB_Trim_CHainé_Millards_Fcfa!BD9/PIB_Trim_CHainé_Millards_Fcfa!AZ9-1)*100</f>
        <v>10.859807796697885</v>
      </c>
      <c r="BA9" s="5">
        <f>(PIB_Trim_CHainé_Millards_Fcfa!BE9/PIB_Trim_CHainé_Millards_Fcfa!BA9-1)*100</f>
        <v>9.1752307616939319</v>
      </c>
      <c r="BB9" s="5">
        <f>(PIB_Trim_CHainé_Millards_Fcfa!BF9/PIB_Trim_CHainé_Millards_Fcfa!BB9-1)*100</f>
        <v>6.4339711304903346</v>
      </c>
      <c r="BC9" s="5">
        <f>(PIB_Trim_CHainé_Millards_Fcfa!BG9/PIB_Trim_CHainé_Millards_Fcfa!BC9-1)*100</f>
        <v>4.6551513489981877</v>
      </c>
      <c r="BD9" s="5">
        <f>(PIB_Trim_CHainé_Millards_Fcfa!BH9/PIB_Trim_CHainé_Millards_Fcfa!BD9-1)*100</f>
        <v>3.7210585030934773</v>
      </c>
      <c r="BE9" s="5">
        <f>(PIB_Trim_CHainé_Millards_Fcfa!BI9/PIB_Trim_CHainé_Millards_Fcfa!BE9-1)*100</f>
        <v>3.5834348043581654</v>
      </c>
      <c r="BF9" s="5">
        <f>(PIB_Trim_CHainé_Millards_Fcfa!BJ9/PIB_Trim_CHainé_Millards_Fcfa!BF9-1)*100</f>
        <v>4.1999796696268632</v>
      </c>
      <c r="BG9" s="5">
        <f>(PIB_Trim_CHainé_Millards_Fcfa!BK9/PIB_Trim_CHainé_Millards_Fcfa!BG9-1)*100</f>
        <v>4.1332006198843585</v>
      </c>
      <c r="BH9" s="5">
        <f>(PIB_Trim_CHainé_Millards_Fcfa!BL9/PIB_Trim_CHainé_Millards_Fcfa!BH9-1)*100</f>
        <v>3.3833917187227502</v>
      </c>
      <c r="BI9" s="5">
        <f>(PIB_Trim_CHainé_Millards_Fcfa!BM9/PIB_Trim_CHainé_Millards_Fcfa!BI9-1)*100</f>
        <v>1.9666544431568678</v>
      </c>
      <c r="BJ9" s="5">
        <f>(PIB_Trim_CHainé_Millards_Fcfa!BN9/PIB_Trim_CHainé_Millards_Fcfa!BJ9-1)*100</f>
        <v>-6.8104382150813159E-2</v>
      </c>
      <c r="BK9" s="5">
        <f>(PIB_Trim_CHainé_Millards_Fcfa!BO9/PIB_Trim_CHainé_Millards_Fcfa!BK9-1)*100</f>
        <v>-1.1516430626124396</v>
      </c>
      <c r="BL9" s="5">
        <f>(PIB_Trim_CHainé_Millards_Fcfa!BP9/PIB_Trim_CHainé_Millards_Fcfa!BL9-1)*100</f>
        <v>-1.3186309777076133</v>
      </c>
      <c r="BM9" s="5">
        <f>(PIB_Trim_CHainé_Millards_Fcfa!BQ9/PIB_Trim_CHainé_Millards_Fcfa!BM9-1)*100</f>
        <v>-0.5768402966014885</v>
      </c>
      <c r="BN9" s="5">
        <f>(PIB_Trim_CHainé_Millards_Fcfa!BR9/PIB_Trim_CHainé_Millards_Fcfa!BN9-1)*100</f>
        <v>1.0791271065975661</v>
      </c>
      <c r="BO9" s="5">
        <f>(PIB_Trim_CHainé_Millards_Fcfa!BS9/PIB_Trim_CHainé_Millards_Fcfa!BO9-1)*100</f>
        <v>2.3565407847833342</v>
      </c>
      <c r="BP9" s="5">
        <f>(PIB_Trim_CHainé_Millards_Fcfa!BT9/PIB_Trim_CHainé_Millards_Fcfa!BP9-1)*100</f>
        <v>3.2414832995403486</v>
      </c>
      <c r="BQ9" s="5">
        <f>(PIB_Trim_CHainé_Millards_Fcfa!BU9/PIB_Trim_CHainé_Millards_Fcfa!BQ9-1)*100</f>
        <v>3.7238152771702948</v>
      </c>
      <c r="BR9" s="5">
        <f>(PIB_Trim_CHainé_Millards_Fcfa!BV9/PIB_Trim_CHainé_Millards_Fcfa!BR9-1)*100</f>
        <v>4.9150192679460192</v>
      </c>
      <c r="BS9" s="5">
        <f>(PIB_Trim_CHainé_Millards_Fcfa!BW9/PIB_Trim_CHainé_Millards_Fcfa!BS9-1)*100</f>
        <v>4.8804855229124033</v>
      </c>
      <c r="BT9" s="5">
        <f>(PIB_Trim_CHainé_Millards_Fcfa!BX9/PIB_Trim_CHainé_Millards_Fcfa!BT9-1)*100</f>
        <v>4.8290615200354603</v>
      </c>
      <c r="BU9" s="5">
        <f>(PIB_Trim_CHainé_Millards_Fcfa!BY9/PIB_Trim_CHainé_Millards_Fcfa!BU9-1)*100</f>
        <v>4.7613899226063516</v>
      </c>
      <c r="BV9" s="5">
        <f>(PIB_Trim_CHainé_Millards_Fcfa!BZ9/PIB_Trim_CHainé_Millards_Fcfa!BV9-1)*100</f>
        <v>3.5670544889048861</v>
      </c>
      <c r="BW9" s="5">
        <f>(PIB_Trim_CHainé_Millards_Fcfa!CA9/PIB_Trim_CHainé_Millards_Fcfa!BW9-1)*100</f>
        <v>3.7856451285623871</v>
      </c>
      <c r="BX9" s="5">
        <f>(PIB_Trim_CHainé_Millards_Fcfa!CB9/PIB_Trim_CHainé_Millards_Fcfa!BX9-1)*100</f>
        <v>4.2056205270065039</v>
      </c>
      <c r="BY9" s="5">
        <f>(PIB_Trim_CHainé_Millards_Fcfa!CC9/PIB_Trim_CHainé_Millards_Fcfa!BY9-1)*100</f>
        <v>4.8221669518064614</v>
      </c>
      <c r="BZ9" s="5">
        <f>(PIB_Trim_CHainé_Millards_Fcfa!CD9/PIB_Trim_CHainé_Millards_Fcfa!BZ9-1)*100</f>
        <v>5.6309518132435565</v>
      </c>
      <c r="CA9" s="5">
        <f>(PIB_Trim_CHainé_Millards_Fcfa!CE9/PIB_Trim_CHainé_Millards_Fcfa!CA9-1)*100</f>
        <v>5.774288542136885</v>
      </c>
      <c r="CB9" s="5">
        <f>(PIB_Trim_CHainé_Millards_Fcfa!CF9/PIB_Trim_CHainé_Millards_Fcfa!CB9-1)*100</f>
        <v>5.2731775423075389</v>
      </c>
      <c r="CC9" s="5"/>
      <c r="CD9" s="5">
        <f>+(SUM(PIB_Trim_CHainé_Millards_Fcfa!F9:I9)/SUM(PIB_Trim_CHainé_Millards_Fcfa!B9:E9)-1)*100</f>
        <v>10.436513826706628</v>
      </c>
      <c r="CE9" s="5">
        <f>+(SUM(PIB_Trim_CHainé_Millards_Fcfa!J9:M9)/SUM(PIB_Trim_CHainé_Millards_Fcfa!F9:I9)-1)*100</f>
        <v>3.1769358283879834</v>
      </c>
      <c r="CF9" s="5">
        <f>+(SUM(PIB_Trim_CHainé_Millards_Fcfa!N9:Q9)/SUM(PIB_Trim_CHainé_Millards_Fcfa!J9:M9)-1)*100</f>
        <v>6.6610396423911755</v>
      </c>
      <c r="CG9" s="5">
        <f>+(SUM(PIB_Trim_CHainé_Millards_Fcfa!R9:U9)/SUM(PIB_Trim_CHainé_Millards_Fcfa!N9:Q9)-1)*100</f>
        <v>5.6993443617493256</v>
      </c>
      <c r="CH9" s="5">
        <f>+(SUM(PIB_Trim_CHainé_Millards_Fcfa!V9:Y9)/SUM(PIB_Trim_CHainé_Millards_Fcfa!R9:U9)-1)*100</f>
        <v>3.2483860035918743</v>
      </c>
      <c r="CI9" s="5">
        <f>+(SUM(PIB_Trim_CHainé_Millards_Fcfa!Z9:AC9)/SUM(PIB_Trim_CHainé_Millards_Fcfa!V9:Y9)-1)*100</f>
        <v>8.4142136325425998</v>
      </c>
      <c r="CJ9" s="5">
        <f>+(SUM(PIB_Trim_CHainé_Millards_Fcfa!AD9:AF9)/SUM(PIB_Trim_CHainé_Millards_Fcfa!Z9:AC9)-1)*100</f>
        <v>-20.30961335599336</v>
      </c>
      <c r="CK9" s="5">
        <f>+(SUM(PIB_Trim_CHainé_Millards_Fcfa!AH9:AK9)/SUM(PIB_Trim_CHainé_Millards_Fcfa!AD9:AG9)-1)*100</f>
        <v>3.3773222280180093</v>
      </c>
      <c r="CL9" s="5">
        <f>+(SUM(PIB_Trim_CHainé_Millards_Fcfa!AL9:AO9)/SUM(PIB_Trim_CHainé_Millards_Fcfa!AH9:AK9)-1)*100</f>
        <v>2.6237429366585241</v>
      </c>
      <c r="CM9" s="5">
        <f>+(SUM(PIB_Trim_CHainé_Millards_Fcfa!AP9:AS9)/SUM(PIB_Trim_CHainé_Millards_Fcfa!AL9:AO9)-1)*100</f>
        <v>7.7353708758193918</v>
      </c>
      <c r="CN9" s="5">
        <f>+(SUM(PIB_Trim_CHainé_Millards_Fcfa!AT9:AW9)/SUM(PIB_Trim_CHainé_Millards_Fcfa!AP9:AS9)-1)*100</f>
        <v>3.1318092260033348</v>
      </c>
      <c r="CO9" s="5">
        <f>+(SUM(PIB_Trim_CHainé_Millards_Fcfa!AX9:BA9)/SUM(PIB_Trim_CHainé_Millards_Fcfa!AT9:AW9)-1)*100</f>
        <v>5.8267115466806185</v>
      </c>
      <c r="CP9" s="5">
        <f>+(SUM(PIB_Trim_CHainé_Millards_Fcfa!BB9:BE9)/SUM(PIB_Trim_CHainé_Millards_Fcfa!AX9:BA9)-1)*100</f>
        <v>10.455019038414125</v>
      </c>
      <c r="CQ9" s="5">
        <f>+(SUM(PIB_Trim_CHainé_Millards_Fcfa!BF9:BI9)/SUM(PIB_Trim_CHainé_Millards_Fcfa!BB9:BE9)-1)*100</f>
        <v>4.575204510039721</v>
      </c>
      <c r="CR9" s="5">
        <f>+(SUM(PIB_Trim_CHainé_Millards_Fcfa!BJ9:BM9)/SUM(PIB_Trim_CHainé_Millards_Fcfa!BF9:BI9)-1)*100</f>
        <v>3.4116337287360965</v>
      </c>
      <c r="CS9" s="5">
        <f>+(SUM(PIB_Trim_CHainé_Millards_Fcfa!BN9:BQ9)/SUM(PIB_Trim_CHainé_Millards_Fcfa!BJ9:BM9)-1)*100</f>
        <v>-0.78045010249793156</v>
      </c>
      <c r="CT9" s="5">
        <f>+(SUM(PIB_Trim_CHainé_Millards_Fcfa!BR9:BU9)/SUM(PIB_Trim_CHainé_Millards_Fcfa!BN9:BQ9)-1)*100</f>
        <v>2.6005264919984894</v>
      </c>
      <c r="CU9" s="5">
        <f>+(SUM(PIB_Trim_CHainé_Millards_Fcfa!BV9:BY9)/SUM(PIB_Trim_CHainé_Millards_Fcfa!BR9:BU9)-1)*100</f>
        <v>4.8458962068529177</v>
      </c>
      <c r="CV9" s="5">
        <f>+(SUM(PIB_Trim_CHainé_Millards_Fcfa!BZ9:CC9)/SUM(PIB_Trim_CHainé_Millards_Fcfa!BV9:BY9)-1)*100</f>
        <v>4.099705133181919</v>
      </c>
    </row>
    <row r="10" spans="1:100" x14ac:dyDescent="0.35">
      <c r="A10" s="4" t="s">
        <v>5</v>
      </c>
      <c r="B10" s="7">
        <f>(PIB_Trim_CHainé_Millards_Fcfa!F10/PIB_Trim_CHainé_Millards_Fcfa!B10-1)*100</f>
        <v>4.5372876294880626</v>
      </c>
      <c r="C10" s="5">
        <f>(PIB_Trim_CHainé_Millards_Fcfa!G10/PIB_Trim_CHainé_Millards_Fcfa!C10-1)*100</f>
        <v>5.5986632717684559</v>
      </c>
      <c r="D10" s="5">
        <f>(PIB_Trim_CHainé_Millards_Fcfa!H10/PIB_Trim_CHainé_Millards_Fcfa!D10-1)*100</f>
        <v>5.8756314973994694</v>
      </c>
      <c r="E10" s="5">
        <f>(PIB_Trim_CHainé_Millards_Fcfa!I10/PIB_Trim_CHainé_Millards_Fcfa!E10-1)*100</f>
        <v>5.3643953396367072</v>
      </c>
      <c r="F10" s="5">
        <f>(PIB_Trim_CHainé_Millards_Fcfa!J10/PIB_Trim_CHainé_Millards_Fcfa!F10-1)*100</f>
        <v>4.1096502994849127</v>
      </c>
      <c r="G10" s="5">
        <f>(PIB_Trim_CHainé_Millards_Fcfa!K10/PIB_Trim_CHainé_Millards_Fcfa!G10-1)*100</f>
        <v>3.3563410844283492</v>
      </c>
      <c r="H10" s="5">
        <f>(PIB_Trim_CHainé_Millards_Fcfa!L10/PIB_Trim_CHainé_Millards_Fcfa!H10-1)*100</f>
        <v>3.0952914289477107</v>
      </c>
      <c r="I10" s="5">
        <f>(PIB_Trim_CHainé_Millards_Fcfa!M10/PIB_Trim_CHainé_Millards_Fcfa!I10-1)*100</f>
        <v>3.3137776372959893</v>
      </c>
      <c r="J10" s="5">
        <f>(PIB_Trim_CHainé_Millards_Fcfa!N10/PIB_Trim_CHainé_Millards_Fcfa!J10-1)*100</f>
        <v>4.0129981813137094</v>
      </c>
      <c r="K10" s="5">
        <f>(PIB_Trim_CHainé_Millards_Fcfa!O10/PIB_Trim_CHainé_Millards_Fcfa!K10-1)*100</f>
        <v>4.5569892271944079</v>
      </c>
      <c r="L10" s="5">
        <f>(PIB_Trim_CHainé_Millards_Fcfa!P10/PIB_Trim_CHainé_Millards_Fcfa!L10-1)*100</f>
        <v>4.9551429407758807</v>
      </c>
      <c r="M10" s="5">
        <f>(PIB_Trim_CHainé_Millards_Fcfa!Q10/PIB_Trim_CHainé_Millards_Fcfa!M10-1)*100</f>
        <v>5.2149500150935557</v>
      </c>
      <c r="N10" s="5">
        <f>(PIB_Trim_CHainé_Millards_Fcfa!R10/PIB_Trim_CHainé_Millards_Fcfa!N10-1)*100</f>
        <v>5.3285158097501562</v>
      </c>
      <c r="O10" s="5">
        <f>(PIB_Trim_CHainé_Millards_Fcfa!S10/PIB_Trim_CHainé_Millards_Fcfa!O10-1)*100</f>
        <v>5.4423034479492483</v>
      </c>
      <c r="P10" s="5">
        <f>(PIB_Trim_CHainé_Millards_Fcfa!T10/PIB_Trim_CHainé_Millards_Fcfa!P10-1)*100</f>
        <v>5.5423831894084064</v>
      </c>
      <c r="Q10" s="5">
        <f>(PIB_Trim_CHainé_Millards_Fcfa!U10/PIB_Trim_CHainé_Millards_Fcfa!Q10-1)*100</f>
        <v>5.6242397465073646</v>
      </c>
      <c r="R10" s="5">
        <f>(PIB_Trim_CHainé_Millards_Fcfa!V10/PIB_Trim_CHainé_Millards_Fcfa!R10-1)*100</f>
        <v>5.601668691583428</v>
      </c>
      <c r="S10" s="5">
        <f>(PIB_Trim_CHainé_Millards_Fcfa!W10/PIB_Trim_CHainé_Millards_Fcfa!S10-1)*100</f>
        <v>5.4877851574379299</v>
      </c>
      <c r="T10" s="5">
        <f>(PIB_Trim_CHainé_Millards_Fcfa!X10/PIB_Trim_CHainé_Millards_Fcfa!T10-1)*100</f>
        <v>5.2171320646735131</v>
      </c>
      <c r="U10" s="5">
        <f>(PIB_Trim_CHainé_Millards_Fcfa!Y10/PIB_Trim_CHainé_Millards_Fcfa!U10-1)*100</f>
        <v>4.7942554830464612</v>
      </c>
      <c r="V10" s="5">
        <f>(PIB_Trim_CHainé_Millards_Fcfa!Z10/PIB_Trim_CHainé_Millards_Fcfa!V10-1)*100</f>
        <v>4.3131669464550493</v>
      </c>
      <c r="W10" s="5">
        <f>(PIB_Trim_CHainé_Millards_Fcfa!AA10/PIB_Trim_CHainé_Millards_Fcfa!W10-1)*100</f>
        <v>3.9374049547190815</v>
      </c>
      <c r="X10" s="5">
        <f>(PIB_Trim_CHainé_Millards_Fcfa!AB10/PIB_Trim_CHainé_Millards_Fcfa!X10-1)*100</f>
        <v>3.7293073588804404</v>
      </c>
      <c r="Y10" s="5">
        <f>(PIB_Trim_CHainé_Millards_Fcfa!AC10/PIB_Trim_CHainé_Millards_Fcfa!Y10-1)*100</f>
        <v>3.6847484628876215</v>
      </c>
      <c r="Z10" s="5">
        <f>(PIB_Trim_CHainé_Millards_Fcfa!AD10/PIB_Trim_CHainé_Millards_Fcfa!Z10-1)*100</f>
        <v>3.7930602869287844</v>
      </c>
      <c r="AA10" s="5">
        <f>(PIB_Trim_CHainé_Millards_Fcfa!AE10/PIB_Trim_CHainé_Millards_Fcfa!AA10-1)*100</f>
        <v>3.7150734535502883</v>
      </c>
      <c r="AB10" s="5">
        <f>(PIB_Trim_CHainé_Millards_Fcfa!AF10/PIB_Trim_CHainé_Millards_Fcfa!AB10-1)*100</f>
        <v>3.4516046513442422</v>
      </c>
      <c r="AC10" s="5">
        <f>(PIB_Trim_CHainé_Millards_Fcfa!AG10/PIB_Trim_CHainé_Millards_Fcfa!AC10-1)*100</f>
        <v>3.008162634520084</v>
      </c>
      <c r="AD10" s="5">
        <f>(PIB_Trim_CHainé_Millards_Fcfa!AH10/PIB_Trim_CHainé_Millards_Fcfa!AD10-1)*100</f>
        <v>2.4326327552552041</v>
      </c>
      <c r="AE10" s="5">
        <f>(PIB_Trim_CHainé_Millards_Fcfa!AI10/PIB_Trim_CHainé_Millards_Fcfa!AE10-1)*100</f>
        <v>2.1314357093253689</v>
      </c>
      <c r="AF10" s="5">
        <f>(PIB_Trim_CHainé_Millards_Fcfa!AJ10/PIB_Trim_CHainé_Millards_Fcfa!AF10-1)*100</f>
        <v>2.1199759959953157</v>
      </c>
      <c r="AG10" s="5">
        <f>(PIB_Trim_CHainé_Millards_Fcfa!AK10/PIB_Trim_CHainé_Millards_Fcfa!AG10-1)*100</f>
        <v>2.3921738426071482</v>
      </c>
      <c r="AH10" s="5">
        <f>(PIB_Trim_CHainé_Millards_Fcfa!AL10/PIB_Trim_CHainé_Millards_Fcfa!AH10-1)*100</f>
        <v>2.9144459208805262</v>
      </c>
      <c r="AI10" s="5">
        <f>(PIB_Trim_CHainé_Millards_Fcfa!AM10/PIB_Trim_CHainé_Millards_Fcfa!AI10-1)*100</f>
        <v>3.4596617759106163</v>
      </c>
      <c r="AJ10" s="5">
        <f>(PIB_Trim_CHainé_Millards_Fcfa!AN10/PIB_Trim_CHainé_Millards_Fcfa!AJ10-1)*100</f>
        <v>4.011560366914968</v>
      </c>
      <c r="AK10" s="5">
        <f>(PIB_Trim_CHainé_Millards_Fcfa!AO10/PIB_Trim_CHainé_Millards_Fcfa!AK10-1)*100</f>
        <v>4.5709160169975505</v>
      </c>
      <c r="AL10" s="5">
        <f>(PIB_Trim_CHainé_Millards_Fcfa!AP10/PIB_Trim_CHainé_Millards_Fcfa!AL10-1)*100</f>
        <v>5.122136108889408</v>
      </c>
      <c r="AM10" s="5">
        <f>(PIB_Trim_CHainé_Millards_Fcfa!AQ10/PIB_Trim_CHainé_Millards_Fcfa!AM10-1)*100</f>
        <v>5.5777882546880431</v>
      </c>
      <c r="AN10" s="5">
        <f>(PIB_Trim_CHainé_Millards_Fcfa!AR10/PIB_Trim_CHainé_Millards_Fcfa!AN10-1)*100</f>
        <v>5.9312546182622494</v>
      </c>
      <c r="AO10" s="5">
        <f>(PIB_Trim_CHainé_Millards_Fcfa!AS10/PIB_Trim_CHainé_Millards_Fcfa!AO10-1)*100</f>
        <v>6.1839982120928561</v>
      </c>
      <c r="AP10" s="5">
        <f>(PIB_Trim_CHainé_Millards_Fcfa!AT10/PIB_Trim_CHainé_Millards_Fcfa!AP10-1)*100</f>
        <v>6.3765638428971982</v>
      </c>
      <c r="AQ10" s="5">
        <f>(PIB_Trim_CHainé_Millards_Fcfa!AU10/PIB_Trim_CHainé_Millards_Fcfa!AQ10-1)*100</f>
        <v>6.309598666754046</v>
      </c>
      <c r="AR10" s="5">
        <f>(PIB_Trim_CHainé_Millards_Fcfa!AV10/PIB_Trim_CHainé_Millards_Fcfa!AR10-1)*100</f>
        <v>6.0037950211871971</v>
      </c>
      <c r="AS10" s="5">
        <f>(PIB_Trim_CHainé_Millards_Fcfa!AW10/PIB_Trim_CHainé_Millards_Fcfa!AS10-1)*100</f>
        <v>5.4602409479960423</v>
      </c>
      <c r="AT10" s="5">
        <f>(PIB_Trim_CHainé_Millards_Fcfa!AX10/PIB_Trim_CHainé_Millards_Fcfa!AT10-1)*100</f>
        <v>4.6109744805889585</v>
      </c>
      <c r="AU10" s="5">
        <f>(PIB_Trim_CHainé_Millards_Fcfa!AY10/PIB_Trim_CHainé_Millards_Fcfa!AU10-1)*100</f>
        <v>4.2114600697375604</v>
      </c>
      <c r="AV10" s="5">
        <f>(PIB_Trim_CHainé_Millards_Fcfa!AZ10/PIB_Trim_CHainé_Millards_Fcfa!AV10-1)*100</f>
        <v>4.2737341809794938</v>
      </c>
      <c r="AW10" s="5">
        <f>(PIB_Trim_CHainé_Millards_Fcfa!BA10/PIB_Trim_CHainé_Millards_Fcfa!AW10-1)*100</f>
        <v>4.7976607855391151</v>
      </c>
      <c r="AX10" s="5">
        <f>(PIB_Trim_CHainé_Millards_Fcfa!BB10/PIB_Trim_CHainé_Millards_Fcfa!AX10-1)*100</f>
        <v>5.8167372170758069</v>
      </c>
      <c r="AY10" s="5">
        <f>(PIB_Trim_CHainé_Millards_Fcfa!BC10/PIB_Trim_CHainé_Millards_Fcfa!AY10-1)*100</f>
        <v>5.6927728623943352</v>
      </c>
      <c r="AZ10" s="5">
        <f>(PIB_Trim_CHainé_Millards_Fcfa!BD10/PIB_Trim_CHainé_Millards_Fcfa!AZ10-1)*100</f>
        <v>4.4071507801267673</v>
      </c>
      <c r="BA10" s="5">
        <f>(PIB_Trim_CHainé_Millards_Fcfa!BE10/PIB_Trim_CHainé_Millards_Fcfa!BA10-1)*100</f>
        <v>2.0034149071999519</v>
      </c>
      <c r="BB10" s="5">
        <f>(PIB_Trim_CHainé_Millards_Fcfa!BF10/PIB_Trim_CHainé_Millards_Fcfa!BB10-1)*100</f>
        <v>-1.4363290995566547</v>
      </c>
      <c r="BC10" s="5">
        <f>(PIB_Trim_CHainé_Millards_Fcfa!BG10/PIB_Trim_CHainé_Millards_Fcfa!BC10-1)*100</f>
        <v>-2.8297002536018523</v>
      </c>
      <c r="BD10" s="5">
        <f>(PIB_Trim_CHainé_Millards_Fcfa!BH10/PIB_Trim_CHainé_Millards_Fcfa!BD10-1)*100</f>
        <v>-2.2607471678868452</v>
      </c>
      <c r="BE10" s="5">
        <f>(PIB_Trim_CHainé_Millards_Fcfa!BI10/PIB_Trim_CHainé_Millards_Fcfa!BE10-1)*100</f>
        <v>0.282496170120905</v>
      </c>
      <c r="BF10" s="5">
        <f>(PIB_Trim_CHainé_Millards_Fcfa!BJ10/PIB_Trim_CHainé_Millards_Fcfa!BF10-1)*100</f>
        <v>4.9113298189313426</v>
      </c>
      <c r="BG10" s="5">
        <f>(PIB_Trim_CHainé_Millards_Fcfa!BK10/PIB_Trim_CHainé_Millards_Fcfa!BG10-1)*100</f>
        <v>7.5238010046451143</v>
      </c>
      <c r="BH10" s="5">
        <f>(PIB_Trim_CHainé_Millards_Fcfa!BL10/PIB_Trim_CHainé_Millards_Fcfa!BH10-1)*100</f>
        <v>8.0056583906755066</v>
      </c>
      <c r="BI10" s="5">
        <f>(PIB_Trim_CHainé_Millards_Fcfa!BM10/PIB_Trim_CHainé_Millards_Fcfa!BI10-1)*100</f>
        <v>6.380402976366617</v>
      </c>
      <c r="BJ10" s="5">
        <f>(PIB_Trim_CHainé_Millards_Fcfa!BN10/PIB_Trim_CHainé_Millards_Fcfa!BJ10-1)*100</f>
        <v>2.8018845376709622</v>
      </c>
      <c r="BK10" s="5">
        <f>(PIB_Trim_CHainé_Millards_Fcfa!BO10/PIB_Trim_CHainé_Millards_Fcfa!BK10-1)*100</f>
        <v>0.70854672676414765</v>
      </c>
      <c r="BL10" s="5">
        <f>(PIB_Trim_CHainé_Millards_Fcfa!BP10/PIB_Trim_CHainé_Millards_Fcfa!BL10-1)*100</f>
        <v>-3.8204332211544401E-2</v>
      </c>
      <c r="BM10" s="5">
        <f>(PIB_Trim_CHainé_Millards_Fcfa!BQ10/PIB_Trim_CHainé_Millards_Fcfa!BM10-1)*100</f>
        <v>0.5006364042022371</v>
      </c>
      <c r="BN10" s="5">
        <f>(PIB_Trim_CHainé_Millards_Fcfa!BR10/PIB_Trim_CHainé_Millards_Fcfa!BN10-1)*100</f>
        <v>2.3329772456175846</v>
      </c>
      <c r="BO10" s="5">
        <f>(PIB_Trim_CHainé_Millards_Fcfa!BS10/PIB_Trim_CHainé_Millards_Fcfa!BO10-1)*100</f>
        <v>3.6594639358004555</v>
      </c>
      <c r="BP10" s="5">
        <f>(PIB_Trim_CHainé_Millards_Fcfa!BT10/PIB_Trim_CHainé_Millards_Fcfa!BP10-1)*100</f>
        <v>4.4620769722288456</v>
      </c>
      <c r="BQ10" s="5">
        <f>(PIB_Trim_CHainé_Millards_Fcfa!BU10/PIB_Trim_CHainé_Millards_Fcfa!BQ10-1)*100</f>
        <v>4.7353052279059726</v>
      </c>
      <c r="BR10" s="5">
        <f>(PIB_Trim_CHainé_Millards_Fcfa!BV10/PIB_Trim_CHainé_Millards_Fcfa!BR10-1)*100</f>
        <v>8.5604621789648441</v>
      </c>
      <c r="BS10" s="5">
        <f>(PIB_Trim_CHainé_Millards_Fcfa!BW10/PIB_Trim_CHainé_Millards_Fcfa!BS10-1)*100</f>
        <v>8.1065745109452081</v>
      </c>
      <c r="BT10" s="5">
        <f>(PIB_Trim_CHainé_Millards_Fcfa!BX10/PIB_Trim_CHainé_Millards_Fcfa!BT10-1)*100</f>
        <v>7.7969003165181627</v>
      </c>
      <c r="BU10" s="5">
        <f>(PIB_Trim_CHainé_Millards_Fcfa!BY10/PIB_Trim_CHainé_Millards_Fcfa!BU10-1)*100</f>
        <v>7.6256391071730878</v>
      </c>
      <c r="BV10" s="5">
        <f>(PIB_Trim_CHainé_Millards_Fcfa!BZ10/PIB_Trim_CHainé_Millards_Fcfa!BV10-1)*100</f>
        <v>3.5525725101777317</v>
      </c>
      <c r="BW10" s="5">
        <f>(PIB_Trim_CHainé_Millards_Fcfa!CA10/PIB_Trim_CHainé_Millards_Fcfa!BW10-1)*100</f>
        <v>3.9258496401744614</v>
      </c>
      <c r="BX10" s="5">
        <f>(PIB_Trim_CHainé_Millards_Fcfa!CB10/PIB_Trim_CHainé_Millards_Fcfa!BX10-1)*100</f>
        <v>4.3815381331450132</v>
      </c>
      <c r="BY10" s="5">
        <f>(PIB_Trim_CHainé_Millards_Fcfa!CC10/PIB_Trim_CHainé_Millards_Fcfa!BY10-1)*100</f>
        <v>4.917745505433202</v>
      </c>
      <c r="BZ10" s="5">
        <f>(PIB_Trim_CHainé_Millards_Fcfa!CD10/PIB_Trim_CHainé_Millards_Fcfa!BZ10-1)*100</f>
        <v>5.5301642623018399</v>
      </c>
      <c r="CA10" s="5">
        <f>(PIB_Trim_CHainé_Millards_Fcfa!CE10/PIB_Trim_CHainé_Millards_Fcfa!CA10-1)*100</f>
        <v>5.5591121113764075</v>
      </c>
      <c r="CB10" s="5">
        <f>(PIB_Trim_CHainé_Millards_Fcfa!CF10/PIB_Trim_CHainé_Millards_Fcfa!CB10-1)*100</f>
        <v>5.0176252154872758</v>
      </c>
      <c r="CC10" s="5"/>
      <c r="CD10" s="5">
        <f>+(SUM(PIB_Trim_CHainé_Millards_Fcfa!F10:I10)/SUM(PIB_Trim_CHainé_Millards_Fcfa!B10:E10)-1)*100</f>
        <v>5.3461840892510493</v>
      </c>
      <c r="CE10" s="5">
        <f>+(SUM(PIB_Trim_CHainé_Millards_Fcfa!J10:M10)/SUM(PIB_Trim_CHainé_Millards_Fcfa!F10:I10)-1)*100</f>
        <v>3.4645958067998972</v>
      </c>
      <c r="CF10" s="5">
        <f>+(SUM(PIB_Trim_CHainé_Millards_Fcfa!N10:Q10)/SUM(PIB_Trim_CHainé_Millards_Fcfa!J10:M10)-1)*100</f>
        <v>4.6894646855702327</v>
      </c>
      <c r="CG10" s="5">
        <f>+(SUM(PIB_Trim_CHainé_Millards_Fcfa!R10:U10)/SUM(PIB_Trim_CHainé_Millards_Fcfa!N10:Q10)-1)*100</f>
        <v>5.4859416777036651</v>
      </c>
      <c r="CH10" s="5">
        <f>+(SUM(PIB_Trim_CHainé_Millards_Fcfa!V10:Y10)/SUM(PIB_Trim_CHainé_Millards_Fcfa!R10:U10)-1)*100</f>
        <v>5.2705638999379412</v>
      </c>
      <c r="CI10" s="5">
        <f>+(SUM(PIB_Trim_CHainé_Millards_Fcfa!Z10:AC10)/SUM(PIB_Trim_CHainé_Millards_Fcfa!V10:Y10)-1)*100</f>
        <v>3.913177935766976</v>
      </c>
      <c r="CJ10" s="5">
        <f>+(SUM(PIB_Trim_CHainé_Millards_Fcfa!AD10:AF10)/SUM(PIB_Trim_CHainé_Millards_Fcfa!Z10:AC10)-1)*100</f>
        <v>-22.622805659733437</v>
      </c>
      <c r="CK10" s="5">
        <f>+(SUM(PIB_Trim_CHainé_Millards_Fcfa!AH10:AK10)/SUM(PIB_Trim_CHainé_Millards_Fcfa!AD10:AG10)-1)*100</f>
        <v>2.2688402725880685</v>
      </c>
      <c r="CL10" s="5">
        <f>+(SUM(PIB_Trim_CHainé_Millards_Fcfa!AL10:AO10)/SUM(PIB_Trim_CHainé_Millards_Fcfa!AH10:AK10)-1)*100</f>
        <v>3.7436567188335212</v>
      </c>
      <c r="CM10" s="5">
        <f>+(SUM(PIB_Trim_CHainé_Millards_Fcfa!AP10:AS10)/SUM(PIB_Trim_CHainé_Millards_Fcfa!AL10:AO10)-1)*100</f>
        <v>5.7090018355529404</v>
      </c>
      <c r="CN10" s="5">
        <f>+(SUM(PIB_Trim_CHainé_Millards_Fcfa!AT10:AW10)/SUM(PIB_Trim_CHainé_Millards_Fcfa!AP10:AS10)-1)*100</f>
        <v>6.0317084753545913</v>
      </c>
      <c r="CO10" s="5">
        <f>+(SUM(PIB_Trim_CHainé_Millards_Fcfa!AX10:BA10)/SUM(PIB_Trim_CHainé_Millards_Fcfa!AT10:AW10)-1)*100</f>
        <v>4.4742157338991895</v>
      </c>
      <c r="CP10" s="5">
        <f>+(SUM(PIB_Trim_CHainé_Millards_Fcfa!BB10:BE10)/SUM(PIB_Trim_CHainé_Millards_Fcfa!AX10:BA10)-1)*100</f>
        <v>4.4586882164278308</v>
      </c>
      <c r="CQ10" s="5">
        <f>+(SUM(PIB_Trim_CHainé_Millards_Fcfa!BF10:BI10)/SUM(PIB_Trim_CHainé_Millards_Fcfa!BB10:BE10)-1)*100</f>
        <v>-1.5647777819310149</v>
      </c>
      <c r="CR10" s="5">
        <f>+(SUM(PIB_Trim_CHainé_Millards_Fcfa!BJ10:BM10)/SUM(PIB_Trim_CHainé_Millards_Fcfa!BF10:BI10)-1)*100</f>
        <v>6.7031713438284068</v>
      </c>
      <c r="CS10" s="5">
        <f>+(SUM(PIB_Trim_CHainé_Millards_Fcfa!BN10:BQ10)/SUM(PIB_Trim_CHainé_Millards_Fcfa!BJ10:BM10)-1)*100</f>
        <v>0.97993467102193144</v>
      </c>
      <c r="CT10" s="5">
        <f>+(SUM(PIB_Trim_CHainé_Millards_Fcfa!BR10:BU10)/SUM(PIB_Trim_CHainé_Millards_Fcfa!BN10:BQ10)-1)*100</f>
        <v>3.8003972504739858</v>
      </c>
      <c r="CU10" s="5">
        <f>+(SUM(PIB_Trim_CHainé_Millards_Fcfa!BV10:BY10)/SUM(PIB_Trim_CHainé_Millards_Fcfa!BR10:BU10)-1)*100</f>
        <v>8.0179945117531339</v>
      </c>
      <c r="CV10" s="5">
        <f>+(SUM(PIB_Trim_CHainé_Millards_Fcfa!BZ10:CC10)/SUM(PIB_Trim_CHainé_Millards_Fcfa!BV10:BY10)-1)*100</f>
        <v>4.1992117615915037</v>
      </c>
    </row>
    <row r="11" spans="1:100" x14ac:dyDescent="0.35">
      <c r="A11" s="4" t="s">
        <v>6</v>
      </c>
      <c r="B11" s="7">
        <f>(PIB_Trim_CHainé_Millards_Fcfa!F11/PIB_Trim_CHainé_Millards_Fcfa!B11-1)*100</f>
        <v>-2.4971732956072024</v>
      </c>
      <c r="C11" s="5">
        <f>(PIB_Trim_CHainé_Millards_Fcfa!G11/PIB_Trim_CHainé_Millards_Fcfa!C11-1)*100</f>
        <v>-2.5449852323172095</v>
      </c>
      <c r="D11" s="5">
        <f>(PIB_Trim_CHainé_Millards_Fcfa!H11/PIB_Trim_CHainé_Millards_Fcfa!D11-1)*100</f>
        <v>-1.093800534195688</v>
      </c>
      <c r="E11" s="5">
        <f>(PIB_Trim_CHainé_Millards_Fcfa!I11/PIB_Trim_CHainé_Millards_Fcfa!E11-1)*100</f>
        <v>1.8985613566024684</v>
      </c>
      <c r="F11" s="5">
        <f>(PIB_Trim_CHainé_Millards_Fcfa!J11/PIB_Trim_CHainé_Millards_Fcfa!F11-1)*100</f>
        <v>5.1400811155380977</v>
      </c>
      <c r="G11" s="5">
        <f>(PIB_Trim_CHainé_Millards_Fcfa!K11/PIB_Trim_CHainé_Millards_Fcfa!G11-1)*100</f>
        <v>6.6229172541259818</v>
      </c>
      <c r="H11" s="5">
        <f>(PIB_Trim_CHainé_Millards_Fcfa!L11/PIB_Trim_CHainé_Millards_Fcfa!H11-1)*100</f>
        <v>6.5728556849181663</v>
      </c>
      <c r="I11" s="5">
        <f>(PIB_Trim_CHainé_Millards_Fcfa!M11/PIB_Trim_CHainé_Millards_Fcfa!I11-1)*100</f>
        <v>4.9801390082548691</v>
      </c>
      <c r="J11" s="5">
        <f>(PIB_Trim_CHainé_Millards_Fcfa!N11/PIB_Trim_CHainé_Millards_Fcfa!J11-1)*100</f>
        <v>1.8798323177929843</v>
      </c>
      <c r="K11" s="5">
        <f>(PIB_Trim_CHainé_Millards_Fcfa!O11/PIB_Trim_CHainé_Millards_Fcfa!K11-1)*100</f>
        <v>0.22241801894022917</v>
      </c>
      <c r="L11" s="5">
        <f>(PIB_Trim_CHainé_Millards_Fcfa!P11/PIB_Trim_CHainé_Millards_Fcfa!L11-1)*100</f>
        <v>9.6676379367499621E-3</v>
      </c>
      <c r="M11" s="5">
        <f>(PIB_Trim_CHainé_Millards_Fcfa!Q11/PIB_Trim_CHainé_Millards_Fcfa!M11-1)*100</f>
        <v>1.2424005972515362</v>
      </c>
      <c r="N11" s="5">
        <f>(PIB_Trim_CHainé_Millards_Fcfa!R11/PIB_Trim_CHainé_Millards_Fcfa!N11-1)*100</f>
        <v>2.0454855319228527</v>
      </c>
      <c r="O11" s="5">
        <f>(PIB_Trim_CHainé_Millards_Fcfa!S11/PIB_Trim_CHainé_Millards_Fcfa!O11-1)*100</f>
        <v>3.888145903491802</v>
      </c>
      <c r="P11" s="5">
        <f>(PIB_Trim_CHainé_Millards_Fcfa!T11/PIB_Trim_CHainé_Millards_Fcfa!P11-1)*100</f>
        <v>4.8231630955022364</v>
      </c>
      <c r="Q11" s="5">
        <f>(PIB_Trim_CHainé_Millards_Fcfa!U11/PIB_Trim_CHainé_Millards_Fcfa!Q11-1)*100</f>
        <v>4.8290086988354242</v>
      </c>
      <c r="R11" s="5">
        <f>(PIB_Trim_CHainé_Millards_Fcfa!V11/PIB_Trim_CHainé_Millards_Fcfa!R11-1)*100</f>
        <v>5.5054918850074408</v>
      </c>
      <c r="S11" s="5">
        <f>(PIB_Trim_CHainé_Millards_Fcfa!W11/PIB_Trim_CHainé_Millards_Fcfa!S11-1)*100</f>
        <v>4.9980557606650766</v>
      </c>
      <c r="T11" s="5">
        <f>(PIB_Trim_CHainé_Millards_Fcfa!X11/PIB_Trim_CHainé_Millards_Fcfa!T11-1)*100</f>
        <v>4.7337555771338691</v>
      </c>
      <c r="U11" s="5">
        <f>(PIB_Trim_CHainé_Millards_Fcfa!Y11/PIB_Trim_CHainé_Millards_Fcfa!U11-1)*100</f>
        <v>4.7017986324739969</v>
      </c>
      <c r="V11" s="5">
        <f>(PIB_Trim_CHainé_Millards_Fcfa!Z11/PIB_Trim_CHainé_Millards_Fcfa!V11-1)*100</f>
        <v>4.3209160763872712</v>
      </c>
      <c r="W11" s="5">
        <f>(PIB_Trim_CHainé_Millards_Fcfa!AA11/PIB_Trim_CHainé_Millards_Fcfa!W11-1)*100</f>
        <v>4.4172418849801387</v>
      </c>
      <c r="X11" s="5">
        <f>(PIB_Trim_CHainé_Millards_Fcfa!AB11/PIB_Trim_CHainé_Millards_Fcfa!X11-1)*100</f>
        <v>4.3713964767540858</v>
      </c>
      <c r="Y11" s="5">
        <f>(PIB_Trim_CHainé_Millards_Fcfa!AC11/PIB_Trim_CHainé_Millards_Fcfa!Y11-1)*100</f>
        <v>4.1845018167282921</v>
      </c>
      <c r="Z11" s="5">
        <f>(PIB_Trim_CHainé_Millards_Fcfa!AD11/PIB_Trim_CHainé_Millards_Fcfa!Z11-1)*100</f>
        <v>4.3246182860440463</v>
      </c>
      <c r="AA11" s="5">
        <f>(PIB_Trim_CHainé_Millards_Fcfa!AE11/PIB_Trim_CHainé_Millards_Fcfa!AA11-1)*100</f>
        <v>4.1577437643004256</v>
      </c>
      <c r="AB11" s="5">
        <f>(PIB_Trim_CHainé_Millards_Fcfa!AF11/PIB_Trim_CHainé_Millards_Fcfa!AB11-1)*100</f>
        <v>4.2160354705463199</v>
      </c>
      <c r="AC11" s="5">
        <f>(PIB_Trim_CHainé_Millards_Fcfa!AG11/PIB_Trim_CHainé_Millards_Fcfa!AC11-1)*100</f>
        <v>4.5019080599928207</v>
      </c>
      <c r="AD11" s="5">
        <f>(PIB_Trim_CHainé_Millards_Fcfa!AH11/PIB_Trim_CHainé_Millards_Fcfa!AD11-1)*100</f>
        <v>9.1054032515183394</v>
      </c>
      <c r="AE11" s="5">
        <f>(PIB_Trim_CHainé_Millards_Fcfa!AI11/PIB_Trim_CHainé_Millards_Fcfa!AE11-1)*100</f>
        <v>9.1685915279546606</v>
      </c>
      <c r="AF11" s="5">
        <f>(PIB_Trim_CHainé_Millards_Fcfa!AJ11/PIB_Trim_CHainé_Millards_Fcfa!AF11-1)*100</f>
        <v>8.7638738824296958</v>
      </c>
      <c r="AG11" s="5">
        <f>(PIB_Trim_CHainé_Millards_Fcfa!AK11/PIB_Trim_CHainé_Millards_Fcfa!AG11-1)*100</f>
        <v>7.8917900170200062</v>
      </c>
      <c r="AH11" s="5">
        <f>(PIB_Trim_CHainé_Millards_Fcfa!AL11/PIB_Trim_CHainé_Millards_Fcfa!AH11-1)*100</f>
        <v>3.3422205760421431</v>
      </c>
      <c r="AI11" s="5">
        <f>(PIB_Trim_CHainé_Millards_Fcfa!AM11/PIB_Trim_CHainé_Millards_Fcfa!AI11-1)*100</f>
        <v>2.7233487038323512</v>
      </c>
      <c r="AJ11" s="5">
        <f>(PIB_Trim_CHainé_Millards_Fcfa!AN11/PIB_Trim_CHainé_Millards_Fcfa!AJ11-1)*100</f>
        <v>2.7199025305396196</v>
      </c>
      <c r="AK11" s="5">
        <f>(PIB_Trim_CHainé_Millards_Fcfa!AO11/PIB_Trim_CHainé_Millards_Fcfa!AK11-1)*100</f>
        <v>3.3349333564171024</v>
      </c>
      <c r="AL11" s="5">
        <f>(PIB_Trim_CHainé_Millards_Fcfa!AP11/PIB_Trim_CHainé_Millards_Fcfa!AL11-1)*100</f>
        <v>2.6150969435313254</v>
      </c>
      <c r="AM11" s="5">
        <f>(PIB_Trim_CHainé_Millards_Fcfa!AQ11/PIB_Trim_CHainé_Millards_Fcfa!AM11-1)*100</f>
        <v>3.340133009704549</v>
      </c>
      <c r="AN11" s="5">
        <f>(PIB_Trim_CHainé_Millards_Fcfa!AR11/PIB_Trim_CHainé_Millards_Fcfa!AN11-1)*100</f>
        <v>3.6096356102205407</v>
      </c>
      <c r="AO11" s="5">
        <f>(PIB_Trim_CHainé_Millards_Fcfa!AS11/PIB_Trim_CHainé_Millards_Fcfa!AO11-1)*100</f>
        <v>3.421689851864107</v>
      </c>
      <c r="AP11" s="5">
        <f>(PIB_Trim_CHainé_Millards_Fcfa!AT11/PIB_Trim_CHainé_Millards_Fcfa!AP11-1)*100</f>
        <v>4.3831874206385235</v>
      </c>
      <c r="AQ11" s="5">
        <f>(PIB_Trim_CHainé_Millards_Fcfa!AU11/PIB_Trim_CHainé_Millards_Fcfa!AQ11-1)*100</f>
        <v>3.9901495463610326</v>
      </c>
      <c r="AR11" s="5">
        <f>(PIB_Trim_CHainé_Millards_Fcfa!AV11/PIB_Trim_CHainé_Millards_Fcfa!AR11-1)*100</f>
        <v>3.8344252687104952</v>
      </c>
      <c r="AS11" s="5">
        <f>(PIB_Trim_CHainé_Millards_Fcfa!AW11/PIB_Trim_CHainé_Millards_Fcfa!AS11-1)*100</f>
        <v>3.911832529029069</v>
      </c>
      <c r="AT11" s="5">
        <f>(PIB_Trim_CHainé_Millards_Fcfa!AX11/PIB_Trim_CHainé_Millards_Fcfa!AT11-1)*100</f>
        <v>5.2027864164174265</v>
      </c>
      <c r="AU11" s="5">
        <f>(PIB_Trim_CHainé_Millards_Fcfa!AY11/PIB_Trim_CHainé_Millards_Fcfa!AU11-1)*100</f>
        <v>5.358504875990544</v>
      </c>
      <c r="AV11" s="5">
        <f>(PIB_Trim_CHainé_Millards_Fcfa!AZ11/PIB_Trim_CHainé_Millards_Fcfa!AV11-1)*100</f>
        <v>5.3784276103881368</v>
      </c>
      <c r="AW11" s="5">
        <f>(PIB_Trim_CHainé_Millards_Fcfa!BA11/PIB_Trim_CHainé_Millards_Fcfa!AW11-1)*100</f>
        <v>5.2660904990076807</v>
      </c>
      <c r="AX11" s="5">
        <f>(PIB_Trim_CHainé_Millards_Fcfa!BB11/PIB_Trim_CHainé_Millards_Fcfa!AX11-1)*100</f>
        <v>3.6519680186077874</v>
      </c>
      <c r="AY11" s="5">
        <f>(PIB_Trim_CHainé_Millards_Fcfa!BC11/PIB_Trim_CHainé_Millards_Fcfa!AY11-1)*100</f>
        <v>3.8258186555695461</v>
      </c>
      <c r="AZ11" s="5">
        <f>(PIB_Trim_CHainé_Millards_Fcfa!BD11/PIB_Trim_CHainé_Millards_Fcfa!AZ11-1)*100</f>
        <v>4.3902539148464426</v>
      </c>
      <c r="BA11" s="5">
        <f>(PIB_Trim_CHainé_Millards_Fcfa!BE11/PIB_Trim_CHainé_Millards_Fcfa!BA11-1)*100</f>
        <v>5.3079270784120114</v>
      </c>
      <c r="BB11" s="5">
        <f>(PIB_Trim_CHainé_Millards_Fcfa!BF11/PIB_Trim_CHainé_Millards_Fcfa!BB11-1)*100</f>
        <v>-0.10296337122036592</v>
      </c>
      <c r="BC11" s="5">
        <f>(PIB_Trim_CHainé_Millards_Fcfa!BG11/PIB_Trim_CHainé_Millards_Fcfa!BC11-1)*100</f>
        <v>-0.4884190950594558</v>
      </c>
      <c r="BD11" s="5">
        <f>(PIB_Trim_CHainé_Millards_Fcfa!BH11/PIB_Trim_CHainé_Millards_Fcfa!BD11-1)*100</f>
        <v>-2.3941163311894775</v>
      </c>
      <c r="BE11" s="5">
        <f>(PIB_Trim_CHainé_Millards_Fcfa!BI11/PIB_Trim_CHainé_Millards_Fcfa!BE11-1)*100</f>
        <v>-5.6068920493257739</v>
      </c>
      <c r="BF11" s="5">
        <f>(PIB_Trim_CHainé_Millards_Fcfa!BJ11/PIB_Trim_CHainé_Millards_Fcfa!BF11-1)*100</f>
        <v>4.7597045804789406</v>
      </c>
      <c r="BG11" s="5">
        <f>(PIB_Trim_CHainé_Millards_Fcfa!BK11/PIB_Trim_CHainé_Millards_Fcfa!BG11-1)*100</f>
        <v>2.0739154942059024</v>
      </c>
      <c r="BH11" s="5">
        <f>(PIB_Trim_CHainé_Millards_Fcfa!BL11/PIB_Trim_CHainé_Millards_Fcfa!BH11-1)*100</f>
        <v>1.4269772646050338</v>
      </c>
      <c r="BI11" s="5">
        <f>(PIB_Trim_CHainé_Millards_Fcfa!BM11/PIB_Trim_CHainé_Millards_Fcfa!BI11-1)*100</f>
        <v>2.6369651372692093</v>
      </c>
      <c r="BJ11" s="5">
        <f>(PIB_Trim_CHainé_Millards_Fcfa!BN11/PIB_Trim_CHainé_Millards_Fcfa!BJ11-1)*100</f>
        <v>-5.2952802617796779</v>
      </c>
      <c r="BK11" s="5">
        <f>(PIB_Trim_CHainé_Millards_Fcfa!BO11/PIB_Trim_CHainé_Millards_Fcfa!BK11-1)*100</f>
        <v>1.9331106401559772</v>
      </c>
      <c r="BL11" s="5">
        <f>(PIB_Trim_CHainé_Millards_Fcfa!BP11/PIB_Trim_CHainé_Millards_Fcfa!BL11-1)*100</f>
        <v>-6.1138994350608877</v>
      </c>
      <c r="BM11" s="5">
        <f>(PIB_Trim_CHainé_Millards_Fcfa!BQ11/PIB_Trim_CHainé_Millards_Fcfa!BM11-1)*100</f>
        <v>0.91881869548608996</v>
      </c>
      <c r="BN11" s="5">
        <f>(PIB_Trim_CHainé_Millards_Fcfa!BR11/PIB_Trim_CHainé_Millards_Fcfa!BN11-1)*100</f>
        <v>7.9037473017557369</v>
      </c>
      <c r="BO11" s="5">
        <f>(PIB_Trim_CHainé_Millards_Fcfa!BS11/PIB_Trim_CHainé_Millards_Fcfa!BO11-1)*100</f>
        <v>2.9057606503853473</v>
      </c>
      <c r="BP11" s="5">
        <f>(PIB_Trim_CHainé_Millards_Fcfa!BT11/PIB_Trim_CHainé_Millards_Fcfa!BP11-1)*100</f>
        <v>-6.4271922152389642</v>
      </c>
      <c r="BQ11" s="5">
        <f>(PIB_Trim_CHainé_Millards_Fcfa!BU11/PIB_Trim_CHainé_Millards_Fcfa!BQ11-1)*100</f>
        <v>-4.5149096922289296</v>
      </c>
      <c r="BR11" s="5">
        <f>(PIB_Trim_CHainé_Millards_Fcfa!BV11/PIB_Trim_CHainé_Millards_Fcfa!BR11-1)*100</f>
        <v>-31.392048731822197</v>
      </c>
      <c r="BS11" s="5">
        <f>(PIB_Trim_CHainé_Millards_Fcfa!BW11/PIB_Trim_CHainé_Millards_Fcfa!BS11-1)*100</f>
        <v>-26.569141275639996</v>
      </c>
      <c r="BT11" s="5">
        <f>(PIB_Trim_CHainé_Millards_Fcfa!BX11/PIB_Trim_CHainé_Millards_Fcfa!BT11-1)*100</f>
        <v>-17.182322605172384</v>
      </c>
      <c r="BU11" s="5">
        <f>(PIB_Trim_CHainé_Millards_Fcfa!BY11/PIB_Trim_CHainé_Millards_Fcfa!BU11-1)*100</f>
        <v>83.633503535319548</v>
      </c>
      <c r="BV11" s="5">
        <f>(PIB_Trim_CHainé_Millards_Fcfa!BZ11/PIB_Trim_CHainé_Millards_Fcfa!BV11-1)*100</f>
        <v>38.474847064622232</v>
      </c>
      <c r="BW11" s="5">
        <f>(PIB_Trim_CHainé_Millards_Fcfa!CA11/PIB_Trim_CHainé_Millards_Fcfa!BW11-1)*100</f>
        <v>75.38301720131318</v>
      </c>
      <c r="BX11" s="5">
        <f>(PIB_Trim_CHainé_Millards_Fcfa!CB11/PIB_Trim_CHainé_Millards_Fcfa!BX11-1)*100</f>
        <v>40.066920312061249</v>
      </c>
      <c r="BY11" s="5">
        <f>(PIB_Trim_CHainé_Millards_Fcfa!CC11/PIB_Trim_CHainé_Millards_Fcfa!BY11-1)*100</f>
        <v>-40.758835125792295</v>
      </c>
      <c r="BZ11" s="5">
        <f>(PIB_Trim_CHainé_Millards_Fcfa!CD11/PIB_Trim_CHainé_Millards_Fcfa!BZ11-1)*100</f>
        <v>15.380927695766022</v>
      </c>
      <c r="CA11" s="5">
        <f>(PIB_Trim_CHainé_Millards_Fcfa!CE11/PIB_Trim_CHainé_Millards_Fcfa!CA11-1)*100</f>
        <v>-38.06865126201572</v>
      </c>
      <c r="CB11" s="5">
        <f>(PIB_Trim_CHainé_Millards_Fcfa!CF11/PIB_Trim_CHainé_Millards_Fcfa!CB11-1)*100</f>
        <v>-31.633677893823055</v>
      </c>
      <c r="CC11" s="5"/>
      <c r="CD11" s="5">
        <f>+(SUM(PIB_Trim_CHainé_Millards_Fcfa!F11:I11)/SUM(PIB_Trim_CHainé_Millards_Fcfa!B11:E11)-1)*100</f>
        <v>-1.4126139838997465</v>
      </c>
      <c r="CE11" s="5">
        <f>+(SUM(PIB_Trim_CHainé_Millards_Fcfa!J11:M11)/SUM(PIB_Trim_CHainé_Millards_Fcfa!F11:I11)-1)*100</f>
        <v>5.8888236942073791</v>
      </c>
      <c r="CF11" s="5">
        <f>+(SUM(PIB_Trim_CHainé_Millards_Fcfa!N11:Q11)/SUM(PIB_Trim_CHainé_Millards_Fcfa!J11:M11)-1)*100</f>
        <v>0.82679026342864503</v>
      </c>
      <c r="CG11" s="5">
        <f>+(SUM(PIB_Trim_CHainé_Millards_Fcfa!R11:U11)/SUM(PIB_Trim_CHainé_Millards_Fcfa!N11:Q11)-1)*100</f>
        <v>3.7472434368652774</v>
      </c>
      <c r="CH11" s="5">
        <f>+(SUM(PIB_Trim_CHainé_Millards_Fcfa!V11:Y11)/SUM(PIB_Trim_CHainé_Millards_Fcfa!R11:U11)-1)*100</f>
        <v>5.0249825155336936</v>
      </c>
      <c r="CI11" s="5">
        <f>+(SUM(PIB_Trim_CHainé_Millards_Fcfa!Z11:AC11)/SUM(PIB_Trim_CHainé_Millards_Fcfa!V11:Y11)-1)*100</f>
        <v>4.3367861758470294</v>
      </c>
      <c r="CJ11" s="5">
        <f>+(SUM(PIB_Trim_CHainé_Millards_Fcfa!AD11:AF11)/SUM(PIB_Trim_CHainé_Millards_Fcfa!Z11:AC11)-1)*100</f>
        <v>-14.235584892251696</v>
      </c>
      <c r="CK11" s="5">
        <f>+(SUM(PIB_Trim_CHainé_Millards_Fcfa!AH11:AK11)/SUM(PIB_Trim_CHainé_Millards_Fcfa!AD11:AG11)-1)*100</f>
        <v>8.823064876629406</v>
      </c>
      <c r="CL11" s="5">
        <f>+(SUM(PIB_Trim_CHainé_Millards_Fcfa!AL11:AO11)/SUM(PIB_Trim_CHainé_Millards_Fcfa!AH11:AK11)-1)*100</f>
        <v>3.0090035502901458</v>
      </c>
      <c r="CM11" s="5">
        <f>+(SUM(PIB_Trim_CHainé_Millards_Fcfa!AP11:AS11)/SUM(PIB_Trim_CHainé_Millards_Fcfa!AL11:AO11)-1)*100</f>
        <v>3.2110986002725106</v>
      </c>
      <c r="CN11" s="5">
        <f>+(SUM(PIB_Trim_CHainé_Millards_Fcfa!AT11:AW11)/SUM(PIB_Trim_CHainé_Millards_Fcfa!AP11:AS11)-1)*100</f>
        <v>4.0508547645930815</v>
      </c>
      <c r="CO11" s="5">
        <f>+(SUM(PIB_Trim_CHainé_Millards_Fcfa!AX11:BA11)/SUM(PIB_Trim_CHainé_Millards_Fcfa!AT11:AW11)-1)*100</f>
        <v>5.3020886398370326</v>
      </c>
      <c r="CP11" s="5">
        <f>+(SUM(PIB_Trim_CHainé_Millards_Fcfa!BB11:BE11)/SUM(PIB_Trim_CHainé_Millards_Fcfa!AX11:BA11)-1)*100</f>
        <v>4.1776103870359682</v>
      </c>
      <c r="CQ11" s="5">
        <f>+(SUM(PIB_Trim_CHainé_Millards_Fcfa!BF11:BI11)/SUM(PIB_Trim_CHainé_Millards_Fcfa!BB11:BE11)-1)*100</f>
        <v>-1.7659436392597816</v>
      </c>
      <c r="CR11" s="5">
        <f>+(SUM(PIB_Trim_CHainé_Millards_Fcfa!BJ11:BM11)/SUM(PIB_Trim_CHainé_Millards_Fcfa!BF11:BI11)-1)*100</f>
        <v>2.7956278902168119</v>
      </c>
      <c r="CS11" s="5">
        <f>+(SUM(PIB_Trim_CHainé_Millards_Fcfa!BN11:BQ11)/SUM(PIB_Trim_CHainé_Millards_Fcfa!BJ11:BM11)-1)*100</f>
        <v>-2.3571211924260704</v>
      </c>
      <c r="CT11" s="5">
        <f>+(SUM(PIB_Trim_CHainé_Millards_Fcfa!BR11:BU11)/SUM(PIB_Trim_CHainé_Millards_Fcfa!BN11:BQ11)-1)*100</f>
        <v>0.84634344180951615</v>
      </c>
      <c r="CU11" s="5">
        <f>+(SUM(PIB_Trim_CHainé_Millards_Fcfa!BV11:BY11)/SUM(PIB_Trim_CHainé_Millards_Fcfa!BR11:BU11)-1)*100</f>
        <v>-7.5391352185368969</v>
      </c>
      <c r="CV11" s="5">
        <f>+(SUM(PIB_Trim_CHainé_Millards_Fcfa!BZ11:CC11)/SUM(PIB_Trim_CHainé_Millards_Fcfa!BV11:BY11)-1)*100</f>
        <v>21.355473889372444</v>
      </c>
    </row>
    <row r="12" spans="1:100" x14ac:dyDescent="0.35">
      <c r="A12" s="2" t="s">
        <v>7</v>
      </c>
      <c r="B12" s="6">
        <f>(PIB_Trim_CHainé_Millards_Fcfa!F12/PIB_Trim_CHainé_Millards_Fcfa!B12-1)*100</f>
        <v>6.3025809398000288</v>
      </c>
      <c r="C12" s="3">
        <f>(PIB_Trim_CHainé_Millards_Fcfa!G12/PIB_Trim_CHainé_Millards_Fcfa!C12-1)*100</f>
        <v>1.8301109261815718</v>
      </c>
      <c r="D12" s="3">
        <f>(PIB_Trim_CHainé_Millards_Fcfa!H12/PIB_Trim_CHainé_Millards_Fcfa!D12-1)*100</f>
        <v>17.552353381436902</v>
      </c>
      <c r="E12" s="3">
        <f>(PIB_Trim_CHainé_Millards_Fcfa!I12/PIB_Trim_CHainé_Millards_Fcfa!E12-1)*100</f>
        <v>17.319604991957128</v>
      </c>
      <c r="F12" s="3">
        <f>(PIB_Trim_CHainé_Millards_Fcfa!J12/PIB_Trim_CHainé_Millards_Fcfa!F12-1)*100</f>
        <v>-1.7546594934103599E-2</v>
      </c>
      <c r="G12" s="3">
        <f>(PIB_Trim_CHainé_Millards_Fcfa!K12/PIB_Trim_CHainé_Millards_Fcfa!G12-1)*100</f>
        <v>19.853861445046881</v>
      </c>
      <c r="H12" s="3">
        <f>(PIB_Trim_CHainé_Millards_Fcfa!L12/PIB_Trim_CHainé_Millards_Fcfa!H12-1)*100</f>
        <v>2.2517839863196665</v>
      </c>
      <c r="I12" s="3">
        <f>(PIB_Trim_CHainé_Millards_Fcfa!M12/PIB_Trim_CHainé_Millards_Fcfa!I12-1)*100</f>
        <v>5.485900273651767</v>
      </c>
      <c r="J12" s="3">
        <f>(PIB_Trim_CHainé_Millards_Fcfa!N12/PIB_Trim_CHainé_Millards_Fcfa!J12-1)*100</f>
        <v>6.7570229445291563</v>
      </c>
      <c r="K12" s="3">
        <f>(PIB_Trim_CHainé_Millards_Fcfa!O12/PIB_Trim_CHainé_Millards_Fcfa!K12-1)*100</f>
        <v>-3.285202094144124</v>
      </c>
      <c r="L12" s="3">
        <f>(PIB_Trim_CHainé_Millards_Fcfa!P12/PIB_Trim_CHainé_Millards_Fcfa!L12-1)*100</f>
        <v>-2.7147590632238927</v>
      </c>
      <c r="M12" s="3">
        <f>(PIB_Trim_CHainé_Millards_Fcfa!Q12/PIB_Trim_CHainé_Millards_Fcfa!M12-1)*100</f>
        <v>-2.3094736871416277</v>
      </c>
      <c r="N12" s="3">
        <f>(PIB_Trim_CHainé_Millards_Fcfa!R12/PIB_Trim_CHainé_Millards_Fcfa!N12-1)*100</f>
        <v>-4.0603782946309401</v>
      </c>
      <c r="O12" s="3">
        <f>(PIB_Trim_CHainé_Millards_Fcfa!S12/PIB_Trim_CHainé_Millards_Fcfa!O12-1)*100</f>
        <v>-1.8411218332452295</v>
      </c>
      <c r="P12" s="3">
        <f>(PIB_Trim_CHainé_Millards_Fcfa!T12/PIB_Trim_CHainé_Millards_Fcfa!P12-1)*100</f>
        <v>3.005183029264491</v>
      </c>
      <c r="Q12" s="3">
        <f>(PIB_Trim_CHainé_Millards_Fcfa!U12/PIB_Trim_CHainé_Millards_Fcfa!Q12-1)*100</f>
        <v>4.2744718068295162</v>
      </c>
      <c r="R12" s="3">
        <f>(PIB_Trim_CHainé_Millards_Fcfa!V12/PIB_Trim_CHainé_Millards_Fcfa!R12-1)*100</f>
        <v>-0.67643328709049433</v>
      </c>
      <c r="S12" s="3">
        <f>(PIB_Trim_CHainé_Millards_Fcfa!W12/PIB_Trim_CHainé_Millards_Fcfa!S12-1)*100</f>
        <v>4.0752082112176735</v>
      </c>
      <c r="T12" s="3">
        <f>(PIB_Trim_CHainé_Millards_Fcfa!X12/PIB_Trim_CHainé_Millards_Fcfa!T12-1)*100</f>
        <v>4.5911135423678084</v>
      </c>
      <c r="U12" s="3">
        <f>(PIB_Trim_CHainé_Millards_Fcfa!Y12/PIB_Trim_CHainé_Millards_Fcfa!U12-1)*100</f>
        <v>-11.173827452638008</v>
      </c>
      <c r="V12" s="3">
        <f>(PIB_Trim_CHainé_Millards_Fcfa!Z12/PIB_Trim_CHainé_Millards_Fcfa!V12-1)*100</f>
        <v>9.8979793541033025</v>
      </c>
      <c r="W12" s="3">
        <f>(PIB_Trim_CHainé_Millards_Fcfa!AA12/PIB_Trim_CHainé_Millards_Fcfa!W12-1)*100</f>
        <v>-11.346396389324765</v>
      </c>
      <c r="X12" s="3">
        <f>(PIB_Trim_CHainé_Millards_Fcfa!AB12/PIB_Trim_CHainé_Millards_Fcfa!X12-1)*100</f>
        <v>-0.64004358914930837</v>
      </c>
      <c r="Y12" s="3">
        <f>(PIB_Trim_CHainé_Millards_Fcfa!AC12/PIB_Trim_CHainé_Millards_Fcfa!Y12-1)*100</f>
        <v>3.9569821231247637</v>
      </c>
      <c r="Z12" s="3">
        <f>(PIB_Trim_CHainé_Millards_Fcfa!AD12/PIB_Trim_CHainé_Millards_Fcfa!Z12-1)*100</f>
        <v>-6.6730679531065373</v>
      </c>
      <c r="AA12" s="3">
        <f>(PIB_Trim_CHainé_Millards_Fcfa!AE12/PIB_Trim_CHainé_Millards_Fcfa!AA12-1)*100</f>
        <v>13.899878772992814</v>
      </c>
      <c r="AB12" s="3">
        <f>(PIB_Trim_CHainé_Millards_Fcfa!AF12/PIB_Trim_CHainé_Millards_Fcfa!AB12-1)*100</f>
        <v>-6.3429807122322153</v>
      </c>
      <c r="AC12" s="3">
        <f>(PIB_Trim_CHainé_Millards_Fcfa!AG12/PIB_Trim_CHainé_Millards_Fcfa!AC12-1)*100</f>
        <v>3.4898609378152923</v>
      </c>
      <c r="AD12" s="3">
        <f>(PIB_Trim_CHainé_Millards_Fcfa!AH12/PIB_Trim_CHainé_Millards_Fcfa!AD12-1)*100</f>
        <v>3.3164265673636617</v>
      </c>
      <c r="AE12" s="3">
        <f>(PIB_Trim_CHainé_Millards_Fcfa!AI12/PIB_Trim_CHainé_Millards_Fcfa!AE12-1)*100</f>
        <v>-8.9548691848301498</v>
      </c>
      <c r="AF12" s="3">
        <f>(PIB_Trim_CHainé_Millards_Fcfa!AJ12/PIB_Trim_CHainé_Millards_Fcfa!AF12-1)*100</f>
        <v>-2.962153574307369</v>
      </c>
      <c r="AG12" s="3">
        <f>(PIB_Trim_CHainé_Millards_Fcfa!AK12/PIB_Trim_CHainé_Millards_Fcfa!AG12-1)*100</f>
        <v>-13.766530558787016</v>
      </c>
      <c r="AH12" s="3">
        <f>(PIB_Trim_CHainé_Millards_Fcfa!AL12/PIB_Trim_CHainé_Millards_Fcfa!AH12-1)*100</f>
        <v>-9.2657919014222934</v>
      </c>
      <c r="AI12" s="3">
        <f>(PIB_Trim_CHainé_Millards_Fcfa!AM12/PIB_Trim_CHainé_Millards_Fcfa!AI12-1)*100</f>
        <v>4.5026580976571751</v>
      </c>
      <c r="AJ12" s="3">
        <f>(PIB_Trim_CHainé_Millards_Fcfa!AN12/PIB_Trim_CHainé_Millards_Fcfa!AJ12-1)*100</f>
        <v>-1.2833009121552164</v>
      </c>
      <c r="AK12" s="3">
        <f>(PIB_Trim_CHainé_Millards_Fcfa!AO12/PIB_Trim_CHainé_Millards_Fcfa!AK12-1)*100</f>
        <v>13.858528083438969</v>
      </c>
      <c r="AL12" s="3">
        <f>(PIB_Trim_CHainé_Millards_Fcfa!AP12/PIB_Trim_CHainé_Millards_Fcfa!AL12-1)*100</f>
        <v>6.3772039886311971</v>
      </c>
      <c r="AM12" s="3">
        <f>(PIB_Trim_CHainé_Millards_Fcfa!AQ12/PIB_Trim_CHainé_Millards_Fcfa!AM12-1)*100</f>
        <v>5.0797136041671909</v>
      </c>
      <c r="AN12" s="3">
        <f>(PIB_Trim_CHainé_Millards_Fcfa!AR12/PIB_Trim_CHainé_Millards_Fcfa!AN12-1)*100</f>
        <v>14.041371117254009</v>
      </c>
      <c r="AO12" s="3">
        <f>(PIB_Trim_CHainé_Millards_Fcfa!AS12/PIB_Trim_CHainé_Millards_Fcfa!AO12-1)*100</f>
        <v>-8.8997241330846304</v>
      </c>
      <c r="AP12" s="3">
        <f>(PIB_Trim_CHainé_Millards_Fcfa!AT12/PIB_Trim_CHainé_Millards_Fcfa!AP12-1)*100</f>
        <v>0.72194518275179309</v>
      </c>
      <c r="AQ12" s="3">
        <f>(PIB_Trim_CHainé_Millards_Fcfa!AU12/PIB_Trim_CHainé_Millards_Fcfa!AQ12-1)*100</f>
        <v>-0.49476895408938626</v>
      </c>
      <c r="AR12" s="3">
        <f>(PIB_Trim_CHainé_Millards_Fcfa!AV12/PIB_Trim_CHainé_Millards_Fcfa!AR12-1)*100</f>
        <v>-3.949745020620965</v>
      </c>
      <c r="AS12" s="3">
        <f>(PIB_Trim_CHainé_Millards_Fcfa!AW12/PIB_Trim_CHainé_Millards_Fcfa!AS12-1)*100</f>
        <v>12.747769143563993</v>
      </c>
      <c r="AT12" s="3">
        <f>(PIB_Trim_CHainé_Millards_Fcfa!AX12/PIB_Trim_CHainé_Millards_Fcfa!AT12-1)*100</f>
        <v>5.5500981903622959</v>
      </c>
      <c r="AU12" s="3">
        <f>(PIB_Trim_CHainé_Millards_Fcfa!AY12/PIB_Trim_CHainé_Millards_Fcfa!AU12-1)*100</f>
        <v>3.9388691861366842</v>
      </c>
      <c r="AV12" s="3">
        <f>(PIB_Trim_CHainé_Millards_Fcfa!AZ12/PIB_Trim_CHainé_Millards_Fcfa!AV12-1)*100</f>
        <v>-4.6539829157482115</v>
      </c>
      <c r="AW12" s="3">
        <f>(PIB_Trim_CHainé_Millards_Fcfa!BA12/PIB_Trim_CHainé_Millards_Fcfa!AW12-1)*100</f>
        <v>5.8214356150883217</v>
      </c>
      <c r="AX12" s="3">
        <f>(PIB_Trim_CHainé_Millards_Fcfa!BB12/PIB_Trim_CHainé_Millards_Fcfa!AX12-1)*100</f>
        <v>5.5046999590653511</v>
      </c>
      <c r="AY12" s="3">
        <f>(PIB_Trim_CHainé_Millards_Fcfa!BC12/PIB_Trim_CHainé_Millards_Fcfa!AY12-1)*100</f>
        <v>-0.20752687256245794</v>
      </c>
      <c r="AZ12" s="3">
        <f>(PIB_Trim_CHainé_Millards_Fcfa!BD12/PIB_Trim_CHainé_Millards_Fcfa!AZ12-1)*100</f>
        <v>15.926028684475524</v>
      </c>
      <c r="BA12" s="3">
        <f>(PIB_Trim_CHainé_Millards_Fcfa!BE12/PIB_Trim_CHainé_Millards_Fcfa!BA12-1)*100</f>
        <v>7.1086787387116823</v>
      </c>
      <c r="BB12" s="3">
        <f>(PIB_Trim_CHainé_Millards_Fcfa!BF12/PIB_Trim_CHainé_Millards_Fcfa!BB12-1)*100</f>
        <v>9.5933712703194942</v>
      </c>
      <c r="BC12" s="3">
        <f>(PIB_Trim_CHainé_Millards_Fcfa!BG12/PIB_Trim_CHainé_Millards_Fcfa!BC12-1)*100</f>
        <v>14.125258770325132</v>
      </c>
      <c r="BD12" s="3">
        <f>(PIB_Trim_CHainé_Millards_Fcfa!BH12/PIB_Trim_CHainé_Millards_Fcfa!BD12-1)*100</f>
        <v>10.06312899712194</v>
      </c>
      <c r="BE12" s="3">
        <f>(PIB_Trim_CHainé_Millards_Fcfa!BI12/PIB_Trim_CHainé_Millards_Fcfa!BE12-1)*100</f>
        <v>4.5220387328623879</v>
      </c>
      <c r="BF12" s="3">
        <f>(PIB_Trim_CHainé_Millards_Fcfa!BJ12/PIB_Trim_CHainé_Millards_Fcfa!BF12-1)*100</f>
        <v>5.4189656807690056</v>
      </c>
      <c r="BG12" s="3">
        <f>(PIB_Trim_CHainé_Millards_Fcfa!BK12/PIB_Trim_CHainé_Millards_Fcfa!BG12-1)*100</f>
        <v>6.9025715314548819</v>
      </c>
      <c r="BH12" s="3">
        <f>(PIB_Trim_CHainé_Millards_Fcfa!BL12/PIB_Trim_CHainé_Millards_Fcfa!BH12-1)*100</f>
        <v>-0.59675469954016958</v>
      </c>
      <c r="BI12" s="3">
        <f>(PIB_Trim_CHainé_Millards_Fcfa!BM12/PIB_Trim_CHainé_Millards_Fcfa!BI12-1)*100</f>
        <v>7.0600878145888224</v>
      </c>
      <c r="BJ12" s="3">
        <f>(PIB_Trim_CHainé_Millards_Fcfa!BN12/PIB_Trim_CHainé_Millards_Fcfa!BJ12-1)*100</f>
        <v>-1.3654893109057875</v>
      </c>
      <c r="BK12" s="3">
        <f>(PIB_Trim_CHainé_Millards_Fcfa!BO12/PIB_Trim_CHainé_Millards_Fcfa!BK12-1)*100</f>
        <v>0.92184483823978258</v>
      </c>
      <c r="BL12" s="3">
        <f>(PIB_Trim_CHainé_Millards_Fcfa!BP12/PIB_Trim_CHainé_Millards_Fcfa!BL12-1)*100</f>
        <v>7.906254885865649</v>
      </c>
      <c r="BM12" s="3">
        <f>(PIB_Trim_CHainé_Millards_Fcfa!BQ12/PIB_Trim_CHainé_Millards_Fcfa!BM12-1)*100</f>
        <v>-7.5098255955992954</v>
      </c>
      <c r="BN12" s="3">
        <f>(PIB_Trim_CHainé_Millards_Fcfa!BR12/PIB_Trim_CHainé_Millards_Fcfa!BN12-1)*100</f>
        <v>6.3597231378967223</v>
      </c>
      <c r="BO12" s="3">
        <f>(PIB_Trim_CHainé_Millards_Fcfa!BS12/PIB_Trim_CHainé_Millards_Fcfa!BO12-1)*100</f>
        <v>-4.4294322780649376</v>
      </c>
      <c r="BP12" s="3">
        <f>(PIB_Trim_CHainé_Millards_Fcfa!BT12/PIB_Trim_CHainé_Millards_Fcfa!BP12-1)*100</f>
        <v>-4.275263566567844</v>
      </c>
      <c r="BQ12" s="3">
        <f>(PIB_Trim_CHainé_Millards_Fcfa!BU12/PIB_Trim_CHainé_Millards_Fcfa!BQ12-1)*100</f>
        <v>10.175096505101532</v>
      </c>
      <c r="BR12" s="3">
        <f>(PIB_Trim_CHainé_Millards_Fcfa!BV12/PIB_Trim_CHainé_Millards_Fcfa!BR12-1)*100</f>
        <v>-5.2288340563306228</v>
      </c>
      <c r="BS12" s="3">
        <f>(PIB_Trim_CHainé_Millards_Fcfa!BW12/PIB_Trim_CHainé_Millards_Fcfa!BS12-1)*100</f>
        <v>1.7903807352581236</v>
      </c>
      <c r="BT12" s="3">
        <f>(PIB_Trim_CHainé_Millards_Fcfa!BX12/PIB_Trim_CHainé_Millards_Fcfa!BT12-1)*100</f>
        <v>4.8453148384091538</v>
      </c>
      <c r="BU12" s="3">
        <f>(PIB_Trim_CHainé_Millards_Fcfa!BY12/PIB_Trim_CHainé_Millards_Fcfa!BU12-1)*100</f>
        <v>2.0215447161300748</v>
      </c>
      <c r="BV12" s="3">
        <f>(PIB_Trim_CHainé_Millards_Fcfa!BZ12/PIB_Trim_CHainé_Millards_Fcfa!BV12-1)*100</f>
        <v>14.232712526686853</v>
      </c>
      <c r="BW12" s="3">
        <f>(PIB_Trim_CHainé_Millards_Fcfa!CA12/PIB_Trim_CHainé_Millards_Fcfa!BW12-1)*100</f>
        <v>2.9772552688531739</v>
      </c>
      <c r="BX12" s="3">
        <f>(PIB_Trim_CHainé_Millards_Fcfa!CB12/PIB_Trim_CHainé_Millards_Fcfa!BX12-1)*100</f>
        <v>5.7911489167903119</v>
      </c>
      <c r="BY12" s="3">
        <f>(PIB_Trim_CHainé_Millards_Fcfa!CC12/PIB_Trim_CHainé_Millards_Fcfa!BY12-1)*100</f>
        <v>-5.1871386371364796</v>
      </c>
      <c r="BZ12" s="3">
        <f>(PIB_Trim_CHainé_Millards_Fcfa!CD12/PIB_Trim_CHainé_Millards_Fcfa!BZ12-1)*100</f>
        <v>-9.0806670010825314</v>
      </c>
      <c r="CA12" s="3">
        <f>(PIB_Trim_CHainé_Millards_Fcfa!CE12/PIB_Trim_CHainé_Millards_Fcfa!CA12-1)*100</f>
        <v>2.3042422107425464</v>
      </c>
      <c r="CB12" s="3">
        <f>(PIB_Trim_CHainé_Millards_Fcfa!CF12/PIB_Trim_CHainé_Millards_Fcfa!CB12-1)*100</f>
        <v>-7.2122582776301902</v>
      </c>
      <c r="CC12" s="3"/>
      <c r="CD12" s="3">
        <f>+(SUM(PIB_Trim_CHainé_Millards_Fcfa!F12:I12)/SUM(PIB_Trim_CHainé_Millards_Fcfa!B12:E12)-1)*100</f>
        <v>10.931976709999969</v>
      </c>
      <c r="CE12" s="3">
        <f>+(SUM(PIB_Trim_CHainé_Millards_Fcfa!J12:M12)/SUM(PIB_Trim_CHainé_Millards_Fcfa!F12:I12)-1)*100</f>
        <v>6.592580591164654</v>
      </c>
      <c r="CF12" s="3">
        <f>+(SUM(PIB_Trim_CHainé_Millards_Fcfa!N12:Q12)/SUM(PIB_Trim_CHainé_Millards_Fcfa!J12:M12)-1)*100</f>
        <v>-0.67021469312193993</v>
      </c>
      <c r="CG12" s="3">
        <f>+(SUM(PIB_Trim_CHainé_Millards_Fcfa!R12:U12)/SUM(PIB_Trim_CHainé_Millards_Fcfa!N12:Q12)-1)*100</f>
        <v>0.52219860129532059</v>
      </c>
      <c r="CH12" s="3">
        <f>+(SUM(PIB_Trim_CHainé_Millards_Fcfa!V12:Y12)/SUM(PIB_Trim_CHainé_Millards_Fcfa!R12:U12)-1)*100</f>
        <v>-1.3574489774340504</v>
      </c>
      <c r="CI12" s="3">
        <f>+(SUM(PIB_Trim_CHainé_Millards_Fcfa!Z12:AC12)/SUM(PIB_Trim_CHainé_Millards_Fcfa!V12:Y12)-1)*100</f>
        <v>0.26533530446113396</v>
      </c>
      <c r="CJ12" s="3">
        <f>+(SUM(PIB_Trim_CHainé_Millards_Fcfa!AD12:AF12)/SUM(PIB_Trim_CHainé_Millards_Fcfa!Z12:AC12)-1)*100</f>
        <v>-27.682201916805692</v>
      </c>
      <c r="CK12" s="3">
        <f>+(SUM(PIB_Trim_CHainé_Millards_Fcfa!AH12:AK12)/SUM(PIB_Trim_CHainé_Millards_Fcfa!AD12:AG12)-1)*100</f>
        <v>-6.081396889167201</v>
      </c>
      <c r="CL12" s="3">
        <f>+(SUM(PIB_Trim_CHainé_Millards_Fcfa!AL12:AO12)/SUM(PIB_Trim_CHainé_Millards_Fcfa!AH12:AK12)-1)*100</f>
        <v>2.0410407279099152</v>
      </c>
      <c r="CM12" s="3">
        <f>+(SUM(PIB_Trim_CHainé_Millards_Fcfa!AP12:AS12)/SUM(PIB_Trim_CHainé_Millards_Fcfa!AL12:AO12)-1)*100</f>
        <v>3.4483939151001675</v>
      </c>
      <c r="CN12" s="3">
        <f>+(SUM(PIB_Trim_CHainé_Millards_Fcfa!AT12:AW12)/SUM(PIB_Trim_CHainé_Millards_Fcfa!AP12:AS12)-1)*100</f>
        <v>2.2579224086246574</v>
      </c>
      <c r="CO12" s="3">
        <f>+(SUM(PIB_Trim_CHainé_Millards_Fcfa!AX12:BA12)/SUM(PIB_Trim_CHainé_Millards_Fcfa!AT12:AW12)-1)*100</f>
        <v>2.7258611598529381</v>
      </c>
      <c r="CP12" s="3">
        <f>+(SUM(PIB_Trim_CHainé_Millards_Fcfa!BB12:BE12)/SUM(PIB_Trim_CHainé_Millards_Fcfa!AX12:BA12)-1)*100</f>
        <v>6.9157639346073996</v>
      </c>
      <c r="CQ12" s="3">
        <f>+(SUM(PIB_Trim_CHainé_Millards_Fcfa!BF12:BI12)/SUM(PIB_Trim_CHainé_Millards_Fcfa!BB12:BE12)-1)*100</f>
        <v>9.294726312779833</v>
      </c>
      <c r="CR12" s="3">
        <f>+(SUM(PIB_Trim_CHainé_Millards_Fcfa!BJ12:BM12)/SUM(PIB_Trim_CHainé_Millards_Fcfa!BF12:BI12)-1)*100</f>
        <v>4.7394808965861124</v>
      </c>
      <c r="CS12" s="3">
        <f>+(SUM(PIB_Trim_CHainé_Millards_Fcfa!BN12:BQ12)/SUM(PIB_Trim_CHainé_Millards_Fcfa!BJ12:BM12)-1)*100</f>
        <v>-0.35158186564064886</v>
      </c>
      <c r="CT12" s="3">
        <f>+(SUM(PIB_Trim_CHainé_Millards_Fcfa!BR12:BU12)/SUM(PIB_Trim_CHainé_Millards_Fcfa!BN12:BQ12)-1)*100</f>
        <v>1.933259242365426</v>
      </c>
      <c r="CU12" s="3">
        <f>+(SUM(PIB_Trim_CHainé_Millards_Fcfa!BV12:BY12)/SUM(PIB_Trim_CHainé_Millards_Fcfa!BR12:BU12)-1)*100</f>
        <v>0.90468273778978592</v>
      </c>
      <c r="CV12" s="3">
        <f>+(SUM(PIB_Trim_CHainé_Millards_Fcfa!BZ12:CC12)/SUM(PIB_Trim_CHainé_Millards_Fcfa!BV12:BY12)-1)*100</f>
        <v>3.8682880515162665</v>
      </c>
    </row>
    <row r="13" spans="1:100" x14ac:dyDescent="0.35">
      <c r="A13" s="4" t="s">
        <v>8</v>
      </c>
      <c r="B13" s="7">
        <f>(PIB_Trim_CHainé_Millards_Fcfa!F13/PIB_Trim_CHainé_Millards_Fcfa!B13-1)*100</f>
        <v>12.574436109402964</v>
      </c>
      <c r="C13" s="5">
        <f>(PIB_Trim_CHainé_Millards_Fcfa!G13/PIB_Trim_CHainé_Millards_Fcfa!C13-1)*100</f>
        <v>22.217625959242771</v>
      </c>
      <c r="D13" s="5">
        <f>(PIB_Trim_CHainé_Millards_Fcfa!H13/PIB_Trim_CHainé_Millards_Fcfa!D13-1)*100</f>
        <v>42.547729550111747</v>
      </c>
      <c r="E13" s="5">
        <f>(PIB_Trim_CHainé_Millards_Fcfa!I13/PIB_Trim_CHainé_Millards_Fcfa!E13-1)*100</f>
        <v>19.554588454926012</v>
      </c>
      <c r="F13" s="5">
        <f>(PIB_Trim_CHainé_Millards_Fcfa!J13/PIB_Trim_CHainé_Millards_Fcfa!F13-1)*100</f>
        <v>32.402166927397232</v>
      </c>
      <c r="G13" s="5">
        <f>(PIB_Trim_CHainé_Millards_Fcfa!K13/PIB_Trim_CHainé_Millards_Fcfa!G13-1)*100</f>
        <v>46.217345628197101</v>
      </c>
      <c r="H13" s="5">
        <f>(PIB_Trim_CHainé_Millards_Fcfa!L13/PIB_Trim_CHainé_Millards_Fcfa!H13-1)*100</f>
        <v>31.163239092631144</v>
      </c>
      <c r="I13" s="5">
        <f>(PIB_Trim_CHainé_Millards_Fcfa!M13/PIB_Trim_CHainé_Millards_Fcfa!I13-1)*100</f>
        <v>5.5521521618995706</v>
      </c>
      <c r="J13" s="5">
        <f>(PIB_Trim_CHainé_Millards_Fcfa!N13/PIB_Trim_CHainé_Millards_Fcfa!J13-1)*100</f>
        <v>-13.781837847697531</v>
      </c>
      <c r="K13" s="5">
        <f>(PIB_Trim_CHainé_Millards_Fcfa!O13/PIB_Trim_CHainé_Millards_Fcfa!K13-1)*100</f>
        <v>-27.512306968295984</v>
      </c>
      <c r="L13" s="5">
        <f>(PIB_Trim_CHainé_Millards_Fcfa!P13/PIB_Trim_CHainé_Millards_Fcfa!L13-1)*100</f>
        <v>-14.74011801699776</v>
      </c>
      <c r="M13" s="5">
        <f>(PIB_Trim_CHainé_Millards_Fcfa!Q13/PIB_Trim_CHainé_Millards_Fcfa!M13-1)*100</f>
        <v>-11.443476579967493</v>
      </c>
      <c r="N13" s="5">
        <f>(PIB_Trim_CHainé_Millards_Fcfa!R13/PIB_Trim_CHainé_Millards_Fcfa!N13-1)*100</f>
        <v>-5.1153097185402174</v>
      </c>
      <c r="O13" s="5">
        <f>(PIB_Trim_CHainé_Millards_Fcfa!S13/PIB_Trim_CHainé_Millards_Fcfa!O13-1)*100</f>
        <v>26.509751771256894</v>
      </c>
      <c r="P13" s="5">
        <f>(PIB_Trim_CHainé_Millards_Fcfa!T13/PIB_Trim_CHainé_Millards_Fcfa!P13-1)*100</f>
        <v>-6.0071528662359537</v>
      </c>
      <c r="Q13" s="5">
        <f>(PIB_Trim_CHainé_Millards_Fcfa!U13/PIB_Trim_CHainé_Millards_Fcfa!Q13-1)*100</f>
        <v>4.1983312265777784</v>
      </c>
      <c r="R13" s="5">
        <f>(PIB_Trim_CHainé_Millards_Fcfa!V13/PIB_Trim_CHainé_Millards_Fcfa!R13-1)*100</f>
        <v>-8.2568724599305305</v>
      </c>
      <c r="S13" s="5">
        <f>(PIB_Trim_CHainé_Millards_Fcfa!W13/PIB_Trim_CHainé_Millards_Fcfa!S13-1)*100</f>
        <v>-20.084627506172502</v>
      </c>
      <c r="T13" s="5">
        <f>(PIB_Trim_CHainé_Millards_Fcfa!X13/PIB_Trim_CHainé_Millards_Fcfa!T13-1)*100</f>
        <v>-4.6482516791775836</v>
      </c>
      <c r="U13" s="5">
        <f>(PIB_Trim_CHainé_Millards_Fcfa!Y13/PIB_Trim_CHainé_Millards_Fcfa!U13-1)*100</f>
        <v>-8.0119168601655684</v>
      </c>
      <c r="V13" s="5">
        <f>(PIB_Trim_CHainé_Millards_Fcfa!Z13/PIB_Trim_CHainé_Millards_Fcfa!V13-1)*100</f>
        <v>12.425955100675324</v>
      </c>
      <c r="W13" s="5">
        <f>(PIB_Trim_CHainé_Millards_Fcfa!AA13/PIB_Trim_CHainé_Millards_Fcfa!W13-1)*100</f>
        <v>-5.8885474486386808</v>
      </c>
      <c r="X13" s="5">
        <f>(PIB_Trim_CHainé_Millards_Fcfa!AB13/PIB_Trim_CHainé_Millards_Fcfa!X13-1)*100</f>
        <v>-0.5836682894955314</v>
      </c>
      <c r="Y13" s="5">
        <f>(PIB_Trim_CHainé_Millards_Fcfa!AC13/PIB_Trim_CHainé_Millards_Fcfa!Y13-1)*100</f>
        <v>-10.054030570626427</v>
      </c>
      <c r="Z13" s="5">
        <f>(PIB_Trim_CHainé_Millards_Fcfa!AD13/PIB_Trim_CHainé_Millards_Fcfa!Z13-1)*100</f>
        <v>-14.044856426749885</v>
      </c>
      <c r="AA13" s="5">
        <f>(PIB_Trim_CHainé_Millards_Fcfa!AE13/PIB_Trim_CHainé_Millards_Fcfa!AA13-1)*100</f>
        <v>-0.8004706543127571</v>
      </c>
      <c r="AB13" s="5">
        <f>(PIB_Trim_CHainé_Millards_Fcfa!AF13/PIB_Trim_CHainé_Millards_Fcfa!AB13-1)*100</f>
        <v>-1.6718855929933385</v>
      </c>
      <c r="AC13" s="5">
        <f>(PIB_Trim_CHainé_Millards_Fcfa!AG13/PIB_Trim_CHainé_Millards_Fcfa!AC13-1)*100</f>
        <v>11.393818475034422</v>
      </c>
      <c r="AD13" s="5">
        <f>(PIB_Trim_CHainé_Millards_Fcfa!AH13/PIB_Trim_CHainé_Millards_Fcfa!AD13-1)*100</f>
        <v>11.321116745490567</v>
      </c>
      <c r="AE13" s="5">
        <f>(PIB_Trim_CHainé_Millards_Fcfa!AI13/PIB_Trim_CHainé_Millards_Fcfa!AE13-1)*100</f>
        <v>16.153881298027105</v>
      </c>
      <c r="AF13" s="5">
        <f>(PIB_Trim_CHainé_Millards_Fcfa!AJ13/PIB_Trim_CHainé_Millards_Fcfa!AF13-1)*100</f>
        <v>6.2337296203350379</v>
      </c>
      <c r="AG13" s="5">
        <f>(PIB_Trim_CHainé_Millards_Fcfa!AK13/PIB_Trim_CHainé_Millards_Fcfa!AG13-1)*100</f>
        <v>14.102481849139448</v>
      </c>
      <c r="AH13" s="5">
        <f>(PIB_Trim_CHainé_Millards_Fcfa!AL13/PIB_Trim_CHainé_Millards_Fcfa!AH13-1)*100</f>
        <v>1.1635125744983155</v>
      </c>
      <c r="AI13" s="5">
        <f>(PIB_Trim_CHainé_Millards_Fcfa!AM13/PIB_Trim_CHainé_Millards_Fcfa!AI13-1)*100</f>
        <v>7.5535537689794596</v>
      </c>
      <c r="AJ13" s="5">
        <f>(PIB_Trim_CHainé_Millards_Fcfa!AN13/PIB_Trim_CHainé_Millards_Fcfa!AJ13-1)*100</f>
        <v>9.6121405206309305</v>
      </c>
      <c r="AK13" s="5">
        <f>(PIB_Trim_CHainé_Millards_Fcfa!AO13/PIB_Trim_CHainé_Millards_Fcfa!AK13-1)*100</f>
        <v>0.45118274339883691</v>
      </c>
      <c r="AL13" s="5">
        <f>(PIB_Trim_CHainé_Millards_Fcfa!AP13/PIB_Trim_CHainé_Millards_Fcfa!AL13-1)*100</f>
        <v>4.3767676428490887</v>
      </c>
      <c r="AM13" s="5">
        <f>(PIB_Trim_CHainé_Millards_Fcfa!AQ13/PIB_Trim_CHainé_Millards_Fcfa!AM13-1)*100</f>
        <v>-4.8028787410643865</v>
      </c>
      <c r="AN13" s="5">
        <f>(PIB_Trim_CHainé_Millards_Fcfa!AR13/PIB_Trim_CHainé_Millards_Fcfa!AN13-1)*100</f>
        <v>-1.3434364833297741</v>
      </c>
      <c r="AO13" s="5">
        <f>(PIB_Trim_CHainé_Millards_Fcfa!AS13/PIB_Trim_CHainé_Millards_Fcfa!AO13-1)*100</f>
        <v>-13.743370870035655</v>
      </c>
      <c r="AP13" s="5">
        <f>(PIB_Trim_CHainé_Millards_Fcfa!AT13/PIB_Trim_CHainé_Millards_Fcfa!AP13-1)*100</f>
        <v>15.231618451484486</v>
      </c>
      <c r="AQ13" s="5">
        <f>(PIB_Trim_CHainé_Millards_Fcfa!AU13/PIB_Trim_CHainé_Millards_Fcfa!AQ13-1)*100</f>
        <v>21.598318509262793</v>
      </c>
      <c r="AR13" s="5">
        <f>(PIB_Trim_CHainé_Millards_Fcfa!AV13/PIB_Trim_CHainé_Millards_Fcfa!AR13-1)*100</f>
        <v>13.985835420897818</v>
      </c>
      <c r="AS13" s="5">
        <f>(PIB_Trim_CHainé_Millards_Fcfa!AW13/PIB_Trim_CHainé_Millards_Fcfa!AS13-1)*100</f>
        <v>19.61187955364403</v>
      </c>
      <c r="AT13" s="5">
        <f>(PIB_Trim_CHainé_Millards_Fcfa!AX13/PIB_Trim_CHainé_Millards_Fcfa!AT13-1)*100</f>
        <v>3.0895179822547858</v>
      </c>
      <c r="AU13" s="5">
        <f>(PIB_Trim_CHainé_Millards_Fcfa!AY13/PIB_Trim_CHainé_Millards_Fcfa!AU13-1)*100</f>
        <v>-6.3147421020207206</v>
      </c>
      <c r="AV13" s="5">
        <f>(PIB_Trim_CHainé_Millards_Fcfa!AZ13/PIB_Trim_CHainé_Millards_Fcfa!AV13-1)*100</f>
        <v>-4.8613917555022983</v>
      </c>
      <c r="AW13" s="5">
        <f>(PIB_Trim_CHainé_Millards_Fcfa!BA13/PIB_Trim_CHainé_Millards_Fcfa!AW13-1)*100</f>
        <v>15.279948657030973</v>
      </c>
      <c r="AX13" s="5">
        <f>(PIB_Trim_CHainé_Millards_Fcfa!BB13/PIB_Trim_CHainé_Millards_Fcfa!AX13-1)*100</f>
        <v>5.4353474468834539</v>
      </c>
      <c r="AY13" s="5">
        <f>(PIB_Trim_CHainé_Millards_Fcfa!BC13/PIB_Trim_CHainé_Millards_Fcfa!AY13-1)*100</f>
        <v>2.5152810130213421</v>
      </c>
      <c r="AZ13" s="5">
        <f>(PIB_Trim_CHainé_Millards_Fcfa!BD13/PIB_Trim_CHainé_Millards_Fcfa!AZ13-1)*100</f>
        <v>5.533352875661679</v>
      </c>
      <c r="BA13" s="5">
        <f>(PIB_Trim_CHainé_Millards_Fcfa!BE13/PIB_Trim_CHainé_Millards_Fcfa!BA13-1)*100</f>
        <v>9.1751175383423025</v>
      </c>
      <c r="BB13" s="5">
        <f>(PIB_Trim_CHainé_Millards_Fcfa!BF13/PIB_Trim_CHainé_Millards_Fcfa!BB13-1)*100</f>
        <v>15.471772177150033</v>
      </c>
      <c r="BC13" s="5">
        <f>(PIB_Trim_CHainé_Millards_Fcfa!BG13/PIB_Trim_CHainé_Millards_Fcfa!BC13-1)*100</f>
        <v>24.828636196161536</v>
      </c>
      <c r="BD13" s="5">
        <f>(PIB_Trim_CHainé_Millards_Fcfa!BH13/PIB_Trim_CHainé_Millards_Fcfa!BD13-1)*100</f>
        <v>31.675797347146251</v>
      </c>
      <c r="BE13" s="5">
        <f>(PIB_Trim_CHainé_Millards_Fcfa!BI13/PIB_Trim_CHainé_Millards_Fcfa!BE13-1)*100</f>
        <v>2.8790186320789557</v>
      </c>
      <c r="BF13" s="5">
        <f>(PIB_Trim_CHainé_Millards_Fcfa!BJ13/PIB_Trim_CHainé_Millards_Fcfa!BF13-1)*100</f>
        <v>6.944530772775348</v>
      </c>
      <c r="BG13" s="5">
        <f>(PIB_Trim_CHainé_Millards_Fcfa!BK13/PIB_Trim_CHainé_Millards_Fcfa!BG13-1)*100</f>
        <v>7.949479051976005</v>
      </c>
      <c r="BH13" s="5">
        <f>(PIB_Trim_CHainé_Millards_Fcfa!BL13/PIB_Trim_CHainé_Millards_Fcfa!BH13-1)*100</f>
        <v>-0.29437563628046393</v>
      </c>
      <c r="BI13" s="5">
        <f>(PIB_Trim_CHainé_Millards_Fcfa!BM13/PIB_Trim_CHainé_Millards_Fcfa!BI13-1)*100</f>
        <v>-0.39437749275186285</v>
      </c>
      <c r="BJ13" s="5">
        <f>(PIB_Trim_CHainé_Millards_Fcfa!BN13/PIB_Trim_CHainé_Millards_Fcfa!BJ13-1)*100</f>
        <v>-0.43892841651341774</v>
      </c>
      <c r="BK13" s="5">
        <f>(PIB_Trim_CHainé_Millards_Fcfa!BO13/PIB_Trim_CHainé_Millards_Fcfa!BK13-1)*100</f>
        <v>4.5893952566421703</v>
      </c>
      <c r="BL13" s="5">
        <f>(PIB_Trim_CHainé_Millards_Fcfa!BP13/PIB_Trim_CHainé_Millards_Fcfa!BL13-1)*100</f>
        <v>-1.0917713180989552</v>
      </c>
      <c r="BM13" s="5">
        <f>(PIB_Trim_CHainé_Millards_Fcfa!BQ13/PIB_Trim_CHainé_Millards_Fcfa!BM13-1)*100</f>
        <v>-3.1289545690746157</v>
      </c>
      <c r="BN13" s="5">
        <f>(PIB_Trim_CHainé_Millards_Fcfa!BR13/PIB_Trim_CHainé_Millards_Fcfa!BN13-1)*100</f>
        <v>-3.7797717480971826</v>
      </c>
      <c r="BO13" s="5">
        <f>(PIB_Trim_CHainé_Millards_Fcfa!BS13/PIB_Trim_CHainé_Millards_Fcfa!BO13-1)*100</f>
        <v>-15.527612305598669</v>
      </c>
      <c r="BP13" s="5">
        <f>(PIB_Trim_CHainé_Millards_Fcfa!BT13/PIB_Trim_CHainé_Millards_Fcfa!BP13-1)*100</f>
        <v>4.5943500105026347</v>
      </c>
      <c r="BQ13" s="5">
        <f>(PIB_Trim_CHainé_Millards_Fcfa!BU13/PIB_Trim_CHainé_Millards_Fcfa!BQ13-1)*100</f>
        <v>6.6323235962609361</v>
      </c>
      <c r="BR13" s="5">
        <f>(PIB_Trim_CHainé_Millards_Fcfa!BV13/PIB_Trim_CHainé_Millards_Fcfa!BR13-1)*100</f>
        <v>-7.0379621202609428</v>
      </c>
      <c r="BS13" s="5">
        <f>(PIB_Trim_CHainé_Millards_Fcfa!BW13/PIB_Trim_CHainé_Millards_Fcfa!BS13-1)*100</f>
        <v>3.4707175626695008</v>
      </c>
      <c r="BT13" s="5">
        <f>(PIB_Trim_CHainé_Millards_Fcfa!BX13/PIB_Trim_CHainé_Millards_Fcfa!BT13-1)*100</f>
        <v>-1.5914274274353657</v>
      </c>
      <c r="BU13" s="5">
        <f>(PIB_Trim_CHainé_Millards_Fcfa!BY13/PIB_Trim_CHainé_Millards_Fcfa!BU13-1)*100</f>
        <v>25.619045103887551</v>
      </c>
      <c r="BV13" s="5">
        <f>(PIB_Trim_CHainé_Millards_Fcfa!BZ13/PIB_Trim_CHainé_Millards_Fcfa!BV13-1)*100</f>
        <v>24.397357582863989</v>
      </c>
      <c r="BW13" s="5">
        <f>(PIB_Trim_CHainé_Millards_Fcfa!CA13/PIB_Trim_CHainé_Millards_Fcfa!BW13-1)*100</f>
        <v>5.2044091480414778</v>
      </c>
      <c r="BX13" s="5">
        <f>(PIB_Trim_CHainé_Millards_Fcfa!CB13/PIB_Trim_CHainé_Millards_Fcfa!BX13-1)*100</f>
        <v>3.001475167074763</v>
      </c>
      <c r="BY13" s="5">
        <f>(PIB_Trim_CHainé_Millards_Fcfa!CC13/PIB_Trim_CHainé_Millards_Fcfa!BY13-1)*100</f>
        <v>-22.262294030651354</v>
      </c>
      <c r="BZ13" s="5">
        <f>(PIB_Trim_CHainé_Millards_Fcfa!CD13/PIB_Trim_CHainé_Millards_Fcfa!BZ13-1)*100</f>
        <v>-18.93576692257254</v>
      </c>
      <c r="CA13" s="5">
        <f>(PIB_Trim_CHainé_Millards_Fcfa!CE13/PIB_Trim_CHainé_Millards_Fcfa!CA13-1)*100</f>
        <v>-1.8560736686890178</v>
      </c>
      <c r="CB13" s="5">
        <f>(PIB_Trim_CHainé_Millards_Fcfa!CF13/PIB_Trim_CHainé_Millards_Fcfa!CB13-1)*100</f>
        <v>-12.627261429906056</v>
      </c>
      <c r="CC13" s="5"/>
      <c r="CD13" s="5">
        <f>+(SUM(PIB_Trim_CHainé_Millards_Fcfa!F13:I13)/SUM(PIB_Trim_CHainé_Millards_Fcfa!B13:E13)-1)*100</f>
        <v>23.106644247772003</v>
      </c>
      <c r="CE13" s="5">
        <f>+(SUM(PIB_Trim_CHainé_Millards_Fcfa!J13:M13)/SUM(PIB_Trim_CHainé_Millards_Fcfa!F13:I13)-1)*100</f>
        <v>27.430664610518683</v>
      </c>
      <c r="CF13" s="5">
        <f>+(SUM(PIB_Trim_CHainé_Millards_Fcfa!N13:Q13)/SUM(PIB_Trim_CHainé_Millards_Fcfa!J13:M13)-1)*100</f>
        <v>-17.076167185563019</v>
      </c>
      <c r="CG13" s="5">
        <f>+(SUM(PIB_Trim_CHainé_Millards_Fcfa!R13:U13)/SUM(PIB_Trim_CHainé_Millards_Fcfa!N13:Q13)-1)*100</f>
        <v>4.3667775696514033</v>
      </c>
      <c r="CH13" s="5">
        <f>+(SUM(PIB_Trim_CHainé_Millards_Fcfa!V13:Y13)/SUM(PIB_Trim_CHainé_Millards_Fcfa!R13:U13)-1)*100</f>
        <v>-10.67910038458888</v>
      </c>
      <c r="CI13" s="5">
        <f>+(SUM(PIB_Trim_CHainé_Millards_Fcfa!Z13:AC13)/SUM(PIB_Trim_CHainé_Millards_Fcfa!V13:Y13)-1)*100</f>
        <v>-1.3060123172950022</v>
      </c>
      <c r="CJ13" s="5">
        <f>+(SUM(PIB_Trim_CHainé_Millards_Fcfa!AD13:AF13)/SUM(PIB_Trim_CHainé_Millards_Fcfa!Z13:AC13)-1)*100</f>
        <v>-28.689027386833853</v>
      </c>
      <c r="CK13" s="5">
        <f>+(SUM(PIB_Trim_CHainé_Millards_Fcfa!AH13:AK13)/SUM(PIB_Trim_CHainé_Millards_Fcfa!AD13:AG13)-1)*100</f>
        <v>12.000880208129793</v>
      </c>
      <c r="CL13" s="5">
        <f>+(SUM(PIB_Trim_CHainé_Millards_Fcfa!AL13:AO13)/SUM(PIB_Trim_CHainé_Millards_Fcfa!AH13:AK13)-1)*100</f>
        <v>4.5257103563589585</v>
      </c>
      <c r="CM13" s="5">
        <f>+(SUM(PIB_Trim_CHainé_Millards_Fcfa!AP13:AS13)/SUM(PIB_Trim_CHainé_Millards_Fcfa!AL13:AO13)-1)*100</f>
        <v>-4.2509732454212408</v>
      </c>
      <c r="CN13" s="5">
        <f>+(SUM(PIB_Trim_CHainé_Millards_Fcfa!AT13:AW13)/SUM(PIB_Trim_CHainé_Millards_Fcfa!AP13:AS13)-1)*100</f>
        <v>17.606207709555367</v>
      </c>
      <c r="CO13" s="5">
        <f>+(SUM(PIB_Trim_CHainé_Millards_Fcfa!AX13:BA13)/SUM(PIB_Trim_CHainé_Millards_Fcfa!AT13:AW13)-1)*100</f>
        <v>1.6718420212419982</v>
      </c>
      <c r="CP13" s="5">
        <f>+(SUM(PIB_Trim_CHainé_Millards_Fcfa!BB13:BE13)/SUM(PIB_Trim_CHainé_Millards_Fcfa!AX13:BA13)-1)*100</f>
        <v>5.7918039872845606</v>
      </c>
      <c r="CQ13" s="5">
        <f>+(SUM(PIB_Trim_CHainé_Millards_Fcfa!BF13:BI13)/SUM(PIB_Trim_CHainé_Millards_Fcfa!BB13:BE13)-1)*100</f>
        <v>17.733553157719896</v>
      </c>
      <c r="CR13" s="5">
        <f>+(SUM(PIB_Trim_CHainé_Millards_Fcfa!BJ13:BM13)/SUM(PIB_Trim_CHainé_Millards_Fcfa!BF13:BI13)-1)*100</f>
        <v>3.5053293539713426</v>
      </c>
      <c r="CS13" s="5">
        <f>+(SUM(PIB_Trim_CHainé_Millards_Fcfa!BN13:BQ13)/SUM(PIB_Trim_CHainé_Millards_Fcfa!BJ13:BM13)-1)*100</f>
        <v>6.0334441174392239E-2</v>
      </c>
      <c r="CT13" s="5">
        <f>+(SUM(PIB_Trim_CHainé_Millards_Fcfa!BR13:BU13)/SUM(PIB_Trim_CHainé_Millards_Fcfa!BN13:BQ13)-1)*100</f>
        <v>-2.5099954881454778</v>
      </c>
      <c r="CU13" s="5">
        <f>+(SUM(PIB_Trim_CHainé_Millards_Fcfa!BV13:BY13)/SUM(PIB_Trim_CHainé_Millards_Fcfa!BR13:BU13)-1)*100</f>
        <v>5.2441163535103641</v>
      </c>
      <c r="CV13" s="5">
        <f>+(SUM(PIB_Trim_CHainé_Millards_Fcfa!BZ13:CC13)/SUM(PIB_Trim_CHainé_Millards_Fcfa!BV13:BY13)-1)*100</f>
        <v>0.44234699720575588</v>
      </c>
    </row>
    <row r="14" spans="1:100" x14ac:dyDescent="0.35">
      <c r="A14" s="4" t="s">
        <v>9</v>
      </c>
      <c r="B14" s="7">
        <f>(PIB_Trim_CHainé_Millards_Fcfa!F14/PIB_Trim_CHainé_Millards_Fcfa!B14-1)*100</f>
        <v>23.708302880879796</v>
      </c>
      <c r="C14" s="5">
        <f>(PIB_Trim_CHainé_Millards_Fcfa!G14/PIB_Trim_CHainé_Millards_Fcfa!C14-1)*100</f>
        <v>13.887109827637833</v>
      </c>
      <c r="D14" s="5">
        <f>(PIB_Trim_CHainé_Millards_Fcfa!H14/PIB_Trim_CHainé_Millards_Fcfa!D14-1)*100</f>
        <v>-1.1969043837728455</v>
      </c>
      <c r="E14" s="5">
        <f>(PIB_Trim_CHainé_Millards_Fcfa!I14/PIB_Trim_CHainé_Millards_Fcfa!E14-1)*100</f>
        <v>-16.086091263098279</v>
      </c>
      <c r="F14" s="5">
        <f>(PIB_Trim_CHainé_Millards_Fcfa!J14/PIB_Trim_CHainé_Millards_Fcfa!F14-1)*100</f>
        <v>6.1877407017284725</v>
      </c>
      <c r="G14" s="5">
        <f>(PIB_Trim_CHainé_Millards_Fcfa!K14/PIB_Trim_CHainé_Millards_Fcfa!G14-1)*100</f>
        <v>5.4806859194179491</v>
      </c>
      <c r="H14" s="5">
        <f>(PIB_Trim_CHainé_Millards_Fcfa!L14/PIB_Trim_CHainé_Millards_Fcfa!H14-1)*100</f>
        <v>2.3241741948183625</v>
      </c>
      <c r="I14" s="5">
        <f>(PIB_Trim_CHainé_Millards_Fcfa!M14/PIB_Trim_CHainé_Millards_Fcfa!I14-1)*100</f>
        <v>-3.1256478216271422</v>
      </c>
      <c r="J14" s="5">
        <f>(PIB_Trim_CHainé_Millards_Fcfa!N14/PIB_Trim_CHainé_Millards_Fcfa!J14-1)*100</f>
        <v>-10.234923586076651</v>
      </c>
      <c r="K14" s="5">
        <f>(PIB_Trim_CHainé_Millards_Fcfa!O14/PIB_Trim_CHainé_Millards_Fcfa!K14-1)*100</f>
        <v>-14.819618872399543</v>
      </c>
      <c r="L14" s="5">
        <f>(PIB_Trim_CHainé_Millards_Fcfa!P14/PIB_Trim_CHainé_Millards_Fcfa!L14-1)*100</f>
        <v>-16.930037128442109</v>
      </c>
      <c r="M14" s="5">
        <f>(PIB_Trim_CHainé_Millards_Fcfa!Q14/PIB_Trim_CHainé_Millards_Fcfa!M14-1)*100</f>
        <v>-16.583190822942662</v>
      </c>
      <c r="N14" s="5">
        <f>(PIB_Trim_CHainé_Millards_Fcfa!R14/PIB_Trim_CHainé_Millards_Fcfa!N14-1)*100</f>
        <v>-9.9967383271019834</v>
      </c>
      <c r="O14" s="5">
        <f>(PIB_Trim_CHainé_Millards_Fcfa!S14/PIB_Trim_CHainé_Millards_Fcfa!O14-1)*100</f>
        <v>-6.1696497700624136</v>
      </c>
      <c r="P14" s="5">
        <f>(PIB_Trim_CHainé_Millards_Fcfa!T14/PIB_Trim_CHainé_Millards_Fcfa!P14-1)*100</f>
        <v>-3.7545809791417972</v>
      </c>
      <c r="Q14" s="5">
        <f>(PIB_Trim_CHainé_Millards_Fcfa!U14/PIB_Trim_CHainé_Millards_Fcfa!Q14-1)*100</f>
        <v>-2.928513512626707</v>
      </c>
      <c r="R14" s="5">
        <f>(PIB_Trim_CHainé_Millards_Fcfa!V14/PIB_Trim_CHainé_Millards_Fcfa!R14-1)*100</f>
        <v>-7.3933056100352506</v>
      </c>
      <c r="S14" s="5">
        <f>(PIB_Trim_CHainé_Millards_Fcfa!W14/PIB_Trim_CHainé_Millards_Fcfa!S14-1)*100</f>
        <v>-8.700763283423619</v>
      </c>
      <c r="T14" s="5">
        <f>(PIB_Trim_CHainé_Millards_Fcfa!X14/PIB_Trim_CHainé_Millards_Fcfa!T14-1)*100</f>
        <v>-9.019374844861483</v>
      </c>
      <c r="U14" s="5">
        <f>(PIB_Trim_CHainé_Millards_Fcfa!Y14/PIB_Trim_CHainé_Millards_Fcfa!U14-1)*100</f>
        <v>-8.3853819465090638</v>
      </c>
      <c r="V14" s="5">
        <f>(PIB_Trim_CHainé_Millards_Fcfa!Z14/PIB_Trim_CHainé_Millards_Fcfa!V14-1)*100</f>
        <v>-6.4296260699181378</v>
      </c>
      <c r="W14" s="5">
        <f>(PIB_Trim_CHainé_Millards_Fcfa!AA14/PIB_Trim_CHainé_Millards_Fcfa!W14-1)*100</f>
        <v>-5.5791589719884733</v>
      </c>
      <c r="X14" s="5">
        <f>(PIB_Trim_CHainé_Millards_Fcfa!AB14/PIB_Trim_CHainé_Millards_Fcfa!X14-1)*100</f>
        <v>-5.2781624440324411</v>
      </c>
      <c r="Y14" s="5">
        <f>(PIB_Trim_CHainé_Millards_Fcfa!AC14/PIB_Trim_CHainé_Millards_Fcfa!Y14-1)*100</f>
        <v>-5.5588650411828038</v>
      </c>
      <c r="Z14" s="5">
        <f>(PIB_Trim_CHainé_Millards_Fcfa!AD14/PIB_Trim_CHainé_Millards_Fcfa!Z14-1)*100</f>
        <v>-7.0184206268677052</v>
      </c>
      <c r="AA14" s="5">
        <f>(PIB_Trim_CHainé_Millards_Fcfa!AE14/PIB_Trim_CHainé_Millards_Fcfa!AA14-1)*100</f>
        <v>-5.9170429573624279</v>
      </c>
      <c r="AB14" s="5">
        <f>(PIB_Trim_CHainé_Millards_Fcfa!AF14/PIB_Trim_CHainé_Millards_Fcfa!AB14-1)*100</f>
        <v>-2.6018865536105995</v>
      </c>
      <c r="AC14" s="5">
        <f>(PIB_Trim_CHainé_Millards_Fcfa!AG14/PIB_Trim_CHainé_Millards_Fcfa!AC14-1)*100</f>
        <v>3.0536028061737275</v>
      </c>
      <c r="AD14" s="5">
        <f>(PIB_Trim_CHainé_Millards_Fcfa!AH14/PIB_Trim_CHainé_Millards_Fcfa!AD14-1)*100</f>
        <v>11.311690732725221</v>
      </c>
      <c r="AE14" s="5">
        <f>(PIB_Trim_CHainé_Millards_Fcfa!AI14/PIB_Trim_CHainé_Millards_Fcfa!AE14-1)*100</f>
        <v>14.627974916700781</v>
      </c>
      <c r="AF14" s="5">
        <f>(PIB_Trim_CHainé_Millards_Fcfa!AJ14/PIB_Trim_CHainé_Millards_Fcfa!AF14-1)*100</f>
        <v>12.918935534769393</v>
      </c>
      <c r="AG14" s="5">
        <f>(PIB_Trim_CHainé_Millards_Fcfa!AK14/PIB_Trim_CHainé_Millards_Fcfa!AG14-1)*100</f>
        <v>6.6039967560090229</v>
      </c>
      <c r="AH14" s="5">
        <f>(PIB_Trim_CHainé_Millards_Fcfa!AL14/PIB_Trim_CHainé_Millards_Fcfa!AH14-1)*100</f>
        <v>-4.5734559151091698</v>
      </c>
      <c r="AI14" s="5">
        <f>(PIB_Trim_CHainé_Millards_Fcfa!AM14/PIB_Trim_CHainé_Millards_Fcfa!AI14-1)*100</f>
        <v>-7.3139247484409475</v>
      </c>
      <c r="AJ14" s="5">
        <f>(PIB_Trim_CHainé_Millards_Fcfa!AN14/PIB_Trim_CHainé_Millards_Fcfa!AJ14-1)*100</f>
        <v>-3.1045542985357</v>
      </c>
      <c r="AK14" s="5">
        <f>(PIB_Trim_CHainé_Millards_Fcfa!AO14/PIB_Trim_CHainé_Millards_Fcfa!AK14-1)*100</f>
        <v>8.5703944373188623</v>
      </c>
      <c r="AL14" s="5">
        <f>(PIB_Trim_CHainé_Millards_Fcfa!AP14/PIB_Trim_CHainé_Millards_Fcfa!AL14-1)*100</f>
        <v>25.656367126494239</v>
      </c>
      <c r="AM14" s="5">
        <f>(PIB_Trim_CHainé_Millards_Fcfa!AQ14/PIB_Trim_CHainé_Millards_Fcfa!AM14-1)*100</f>
        <v>28.710101750845606</v>
      </c>
      <c r="AN14" s="5">
        <f>(PIB_Trim_CHainé_Millards_Fcfa!AR14/PIB_Trim_CHainé_Millards_Fcfa!AN14-1)*100</f>
        <v>15.235065422474371</v>
      </c>
      <c r="AO14" s="5">
        <f>(PIB_Trim_CHainé_Millards_Fcfa!AS14/PIB_Trim_CHainé_Millards_Fcfa!AO14-1)*100</f>
        <v>-10.865798831148544</v>
      </c>
      <c r="AP14" s="5">
        <f>(PIB_Trim_CHainé_Millards_Fcfa!AT14/PIB_Trim_CHainé_Millards_Fcfa!AP14-1)*100</f>
        <v>-32.812174050258648</v>
      </c>
      <c r="AQ14" s="5">
        <f>(PIB_Trim_CHainé_Millards_Fcfa!AU14/PIB_Trim_CHainé_Millards_Fcfa!AQ14-1)*100</f>
        <v>-45.363892030822214</v>
      </c>
      <c r="AR14" s="5">
        <f>(PIB_Trim_CHainé_Millards_Fcfa!AV14/PIB_Trim_CHainé_Millards_Fcfa!AR14-1)*100</f>
        <v>-47.717906034259819</v>
      </c>
      <c r="AS14" s="5">
        <f>(PIB_Trim_CHainé_Millards_Fcfa!AW14/PIB_Trim_CHainé_Millards_Fcfa!AS14-1)*100</f>
        <v>-38.786019536824469</v>
      </c>
      <c r="AT14" s="5">
        <f>(PIB_Trim_CHainé_Millards_Fcfa!AX14/PIB_Trim_CHainé_Millards_Fcfa!AT14-1)*100</f>
        <v>-18.055438907926302</v>
      </c>
      <c r="AU14" s="5">
        <f>(PIB_Trim_CHainé_Millards_Fcfa!AY14/PIB_Trim_CHainé_Millards_Fcfa!AU14-1)*100</f>
        <v>5.5804365649462007</v>
      </c>
      <c r="AV14" s="5">
        <f>(PIB_Trim_CHainé_Millards_Fcfa!AZ14/PIB_Trim_CHainé_Millards_Fcfa!AV14-1)*100</f>
        <v>22.598589358111852</v>
      </c>
      <c r="AW14" s="5">
        <f>(PIB_Trim_CHainé_Millards_Fcfa!BA14/PIB_Trim_CHainé_Millards_Fcfa!AW14-1)*100</f>
        <v>25.550462767429494</v>
      </c>
      <c r="AX14" s="5">
        <f>(PIB_Trim_CHainé_Millards_Fcfa!BB14/PIB_Trim_CHainé_Millards_Fcfa!AX14-1)*100</f>
        <v>13.034443237730642</v>
      </c>
      <c r="AY14" s="5">
        <f>(PIB_Trim_CHainé_Millards_Fcfa!BC14/PIB_Trim_CHainé_Millards_Fcfa!AY14-1)*100</f>
        <v>5.7434959634584004</v>
      </c>
      <c r="AZ14" s="5">
        <f>(PIB_Trim_CHainé_Millards_Fcfa!BD14/PIB_Trim_CHainé_Millards_Fcfa!AZ14-1)*100</f>
        <v>2.3218834927286158</v>
      </c>
      <c r="BA14" s="5">
        <f>(PIB_Trim_CHainé_Millards_Fcfa!BE14/PIB_Trim_CHainé_Millards_Fcfa!BA14-1)*100</f>
        <v>2.1468472212385903</v>
      </c>
      <c r="BB14" s="5">
        <f>(PIB_Trim_CHainé_Millards_Fcfa!BF14/PIB_Trim_CHainé_Millards_Fcfa!BB14-1)*100</f>
        <v>5.1944677517035576</v>
      </c>
      <c r="BC14" s="5">
        <f>(PIB_Trim_CHainé_Millards_Fcfa!BG14/PIB_Trim_CHainé_Millards_Fcfa!BC14-1)*100</f>
        <v>6.9487033955873523</v>
      </c>
      <c r="BD14" s="5">
        <f>(PIB_Trim_CHainé_Millards_Fcfa!BH14/PIB_Trim_CHainé_Millards_Fcfa!BD14-1)*100</f>
        <v>7.574906234555745</v>
      </c>
      <c r="BE14" s="5">
        <f>(PIB_Trim_CHainé_Millards_Fcfa!BI14/PIB_Trim_CHainé_Millards_Fcfa!BE14-1)*100</f>
        <v>7.1341330227616906</v>
      </c>
      <c r="BF14" s="5">
        <f>(PIB_Trim_CHainé_Millards_Fcfa!BJ14/PIB_Trim_CHainé_Millards_Fcfa!BF14-1)*100</f>
        <v>5.740463426400777</v>
      </c>
      <c r="BG14" s="5">
        <f>(PIB_Trim_CHainé_Millards_Fcfa!BK14/PIB_Trim_CHainé_Millards_Fcfa!BG14-1)*100</f>
        <v>4.229741813187271</v>
      </c>
      <c r="BH14" s="5">
        <f>(PIB_Trim_CHainé_Millards_Fcfa!BL14/PIB_Trim_CHainé_Millards_Fcfa!BH14-1)*100</f>
        <v>2.5971786803969721</v>
      </c>
      <c r="BI14" s="5">
        <f>(PIB_Trim_CHainé_Millards_Fcfa!BM14/PIB_Trim_CHainé_Millards_Fcfa!BI14-1)*100</f>
        <v>0.8284277422134334</v>
      </c>
      <c r="BJ14" s="5">
        <f>(PIB_Trim_CHainé_Millards_Fcfa!BN14/PIB_Trim_CHainé_Millards_Fcfa!BJ14-1)*100</f>
        <v>-1.0525307766490966</v>
      </c>
      <c r="BK14" s="5">
        <f>(PIB_Trim_CHainé_Millards_Fcfa!BO14/PIB_Trim_CHainé_Millards_Fcfa!BK14-1)*100</f>
        <v>-1.661573856245091</v>
      </c>
      <c r="BL14" s="5">
        <f>(PIB_Trim_CHainé_Millards_Fcfa!BP14/PIB_Trim_CHainé_Millards_Fcfa!BL14-1)*100</f>
        <v>-1.0176512505364221</v>
      </c>
      <c r="BM14" s="5">
        <f>(PIB_Trim_CHainé_Millards_Fcfa!BQ14/PIB_Trim_CHainé_Millards_Fcfa!BM14-1)*100</f>
        <v>0.87982918616869021</v>
      </c>
      <c r="BN14" s="5">
        <f>(PIB_Trim_CHainé_Millards_Fcfa!BR14/PIB_Trim_CHainé_Millards_Fcfa!BN14-1)*100</f>
        <v>3.9943678835159258</v>
      </c>
      <c r="BO14" s="5">
        <f>(PIB_Trim_CHainé_Millards_Fcfa!BS14/PIB_Trim_CHainé_Millards_Fcfa!BO14-1)*100</f>
        <v>6.0824571158323737</v>
      </c>
      <c r="BP14" s="5">
        <f>(PIB_Trim_CHainé_Millards_Fcfa!BT14/PIB_Trim_CHainé_Millards_Fcfa!BP14-1)*100</f>
        <v>7.0385761228091814</v>
      </c>
      <c r="BQ14" s="5">
        <f>(PIB_Trim_CHainé_Millards_Fcfa!BU14/PIB_Trim_CHainé_Millards_Fcfa!BQ14-1)*100</f>
        <v>6.8585852553312288</v>
      </c>
      <c r="BR14" s="5">
        <f>(PIB_Trim_CHainé_Millards_Fcfa!BV14/PIB_Trim_CHainé_Millards_Fcfa!BR14-1)*100</f>
        <v>-5.007311724314178</v>
      </c>
      <c r="BS14" s="5">
        <f>(PIB_Trim_CHainé_Millards_Fcfa!BW14/PIB_Trim_CHainé_Millards_Fcfa!BS14-1)*100</f>
        <v>-6.1574488910228204</v>
      </c>
      <c r="BT14" s="5">
        <f>(PIB_Trim_CHainé_Millards_Fcfa!BX14/PIB_Trim_CHainé_Millards_Fcfa!BT14-1)*100</f>
        <v>-7.2495376460621541</v>
      </c>
      <c r="BU14" s="5">
        <f>(PIB_Trim_CHainé_Millards_Fcfa!BY14/PIB_Trim_CHainé_Millards_Fcfa!BU14-1)*100</f>
        <v>-8.2930724020248814</v>
      </c>
      <c r="BV14" s="5">
        <f>(PIB_Trim_CHainé_Millards_Fcfa!BZ14/PIB_Trim_CHainé_Millards_Fcfa!BV14-1)*100</f>
        <v>0.81928603712468906</v>
      </c>
      <c r="BW14" s="5">
        <f>(PIB_Trim_CHainé_Millards_Fcfa!CA14/PIB_Trim_CHainé_Millards_Fcfa!BW14-1)*100</f>
        <v>7.1736340162864565E-2</v>
      </c>
      <c r="BX14" s="5">
        <f>(PIB_Trim_CHainé_Millards_Fcfa!CB14/PIB_Trim_CHainé_Millards_Fcfa!BX14-1)*100</f>
        <v>-0.39181986281693337</v>
      </c>
      <c r="BY14" s="5">
        <f>(PIB_Trim_CHainé_Millards_Fcfa!CC14/PIB_Trim_CHainé_Millards_Fcfa!BY14-1)*100</f>
        <v>-0.5778569210736495</v>
      </c>
      <c r="BZ14" s="5">
        <f>(PIB_Trim_CHainé_Millards_Fcfa!CD14/PIB_Trim_CHainé_Millards_Fcfa!BZ14-1)*100</f>
        <v>-0.48848252901748657</v>
      </c>
      <c r="CA14" s="5">
        <f>(PIB_Trim_CHainé_Millards_Fcfa!CE14/PIB_Trim_CHainé_Millards_Fcfa!CA14-1)*100</f>
        <v>-0.39918970593065817</v>
      </c>
      <c r="CB14" s="5">
        <f>(PIB_Trim_CHainé_Millards_Fcfa!CF14/PIB_Trim_CHainé_Millards_Fcfa!CB14-1)*100</f>
        <v>-0.31011374499768651</v>
      </c>
      <c r="CC14" s="5"/>
      <c r="CD14" s="5">
        <f>+(SUM(PIB_Trim_CHainé_Millards_Fcfa!F14:I14)/SUM(PIB_Trim_CHainé_Millards_Fcfa!B14:E14)-1)*100</f>
        <v>2.5799439172463856</v>
      </c>
      <c r="CE14" s="5">
        <f>+(SUM(PIB_Trim_CHainé_Millards_Fcfa!J14:M14)/SUM(PIB_Trim_CHainé_Millards_Fcfa!F14:I14)-1)*100</f>
        <v>2.6598940229528356</v>
      </c>
      <c r="CF14" s="5">
        <f>+(SUM(PIB_Trim_CHainé_Millards_Fcfa!N14:Q14)/SUM(PIB_Trim_CHainé_Millards_Fcfa!J14:M14)-1)*100</f>
        <v>-14.609596590508001</v>
      </c>
      <c r="CG14" s="5">
        <f>+(SUM(PIB_Trim_CHainé_Millards_Fcfa!R14:U14)/SUM(PIB_Trim_CHainé_Millards_Fcfa!N14:Q14)-1)*100</f>
        <v>-5.8386723858087635</v>
      </c>
      <c r="CH14" s="5">
        <f>+(SUM(PIB_Trim_CHainé_Millards_Fcfa!V14:Y14)/SUM(PIB_Trim_CHainé_Millards_Fcfa!R14:U14)-1)*100</f>
        <v>-8.3698470734046353</v>
      </c>
      <c r="CI14" s="5">
        <f>+(SUM(PIB_Trim_CHainé_Millards_Fcfa!Z14:AC14)/SUM(PIB_Trim_CHainé_Millards_Fcfa!V14:Y14)-1)*100</f>
        <v>-5.7191156586330454</v>
      </c>
      <c r="CJ14" s="5">
        <f>+(SUM(PIB_Trim_CHainé_Millards_Fcfa!AD14:AF14)/SUM(PIB_Trim_CHainé_Millards_Fcfa!Z14:AC14)-1)*100</f>
        <v>-28.284310816281</v>
      </c>
      <c r="CK14" s="5">
        <f>+(SUM(PIB_Trim_CHainé_Millards_Fcfa!AH14:AK14)/SUM(PIB_Trim_CHainé_Millards_Fcfa!AD14:AG14)-1)*100</f>
        <v>11.306290586780632</v>
      </c>
      <c r="CL14" s="5">
        <f>+(SUM(PIB_Trim_CHainé_Millards_Fcfa!AL14:AO14)/SUM(PIB_Trim_CHainé_Millards_Fcfa!AH14:AK14)-1)*100</f>
        <v>-1.6305276700456117</v>
      </c>
      <c r="CM14" s="5">
        <f>+(SUM(PIB_Trim_CHainé_Millards_Fcfa!AP14:AS14)/SUM(PIB_Trim_CHainé_Millards_Fcfa!AL14:AO14)-1)*100</f>
        <v>13.775301370757242</v>
      </c>
      <c r="CN14" s="5">
        <f>+(SUM(PIB_Trim_CHainé_Millards_Fcfa!AT14:AW14)/SUM(PIB_Trim_CHainé_Millards_Fcfa!AP14:AS14)-1)*100</f>
        <v>-41.241936103026042</v>
      </c>
      <c r="CO14" s="5">
        <f>+(SUM(PIB_Trim_CHainé_Millards_Fcfa!AX14:BA14)/SUM(PIB_Trim_CHainé_Millards_Fcfa!AT14:AW14)-1)*100</f>
        <v>6.7575039124363467</v>
      </c>
      <c r="CP14" s="5">
        <f>+(SUM(PIB_Trim_CHainé_Millards_Fcfa!BB14:BE14)/SUM(PIB_Trim_CHainé_Millards_Fcfa!AX14:BA14)-1)*100</f>
        <v>5.5988189384259091</v>
      </c>
      <c r="CQ14" s="5">
        <f>+(SUM(PIB_Trim_CHainé_Millards_Fcfa!BF14:BI14)/SUM(PIB_Trim_CHainé_Millards_Fcfa!BB14:BE14)-1)*100</f>
        <v>6.7186349029035863</v>
      </c>
      <c r="CR14" s="5">
        <f>+(SUM(PIB_Trim_CHainé_Millards_Fcfa!BJ14:BM14)/SUM(PIB_Trim_CHainé_Millards_Fcfa!BF14:BI14)-1)*100</f>
        <v>3.3176039695746784</v>
      </c>
      <c r="CS14" s="5">
        <f>+(SUM(PIB_Trim_CHainé_Millards_Fcfa!BN14:BQ14)/SUM(PIB_Trim_CHainé_Millards_Fcfa!BJ14:BM14)-1)*100</f>
        <v>-0.7148519723353397</v>
      </c>
      <c r="CT14" s="5">
        <f>+(SUM(PIB_Trim_CHainé_Millards_Fcfa!BR14:BU14)/SUM(PIB_Trim_CHainé_Millards_Fcfa!BN14:BQ14)-1)*100</f>
        <v>5.9984591411154975</v>
      </c>
      <c r="CU14" s="5">
        <f>+(SUM(PIB_Trim_CHainé_Millards_Fcfa!BV14:BY14)/SUM(PIB_Trim_CHainé_Millards_Fcfa!BR14:BU14)-1)*100</f>
        <v>-6.6974454112779691</v>
      </c>
      <c r="CV14" s="5">
        <f>+(SUM(PIB_Trim_CHainé_Millards_Fcfa!BZ14:CC14)/SUM(PIB_Trim_CHainé_Millards_Fcfa!BV14:BY14)-1)*100</f>
        <v>-2.1768967132740347E-2</v>
      </c>
    </row>
    <row r="15" spans="1:100" x14ac:dyDescent="0.35">
      <c r="A15" s="4" t="s">
        <v>10</v>
      </c>
      <c r="B15" s="7">
        <f>(PIB_Trim_CHainé_Millards_Fcfa!F15/PIB_Trim_CHainé_Millards_Fcfa!B15-1)*100</f>
        <v>-10.07552581587845</v>
      </c>
      <c r="C15" s="5">
        <f>(PIB_Trim_CHainé_Millards_Fcfa!G15/PIB_Trim_CHainé_Millards_Fcfa!C15-1)*100</f>
        <v>-16.300598004370425</v>
      </c>
      <c r="D15" s="5">
        <f>(PIB_Trim_CHainé_Millards_Fcfa!H15/PIB_Trim_CHainé_Millards_Fcfa!D15-1)*100</f>
        <v>-7.2848727630930421</v>
      </c>
      <c r="E15" s="5">
        <f>(PIB_Trim_CHainé_Millards_Fcfa!I15/PIB_Trim_CHainé_Millards_Fcfa!E15-1)*100</f>
        <v>-1.4801240253080272</v>
      </c>
      <c r="F15" s="5">
        <f>(PIB_Trim_CHainé_Millards_Fcfa!J15/PIB_Trim_CHainé_Millards_Fcfa!F15-1)*100</f>
        <v>3.9489900359307883</v>
      </c>
      <c r="G15" s="5">
        <f>(PIB_Trim_CHainé_Millards_Fcfa!K15/PIB_Trim_CHainé_Millards_Fcfa!G15-1)*100</f>
        <v>13.096584606251071</v>
      </c>
      <c r="H15" s="5">
        <f>(PIB_Trim_CHainé_Millards_Fcfa!L15/PIB_Trim_CHainé_Millards_Fcfa!H15-1)*100</f>
        <v>10.691171485404416</v>
      </c>
      <c r="I15" s="5">
        <f>(PIB_Trim_CHainé_Millards_Fcfa!M15/PIB_Trim_CHainé_Millards_Fcfa!I15-1)*100</f>
        <v>2.7604631859355244</v>
      </c>
      <c r="J15" s="5">
        <f>(PIB_Trim_CHainé_Millards_Fcfa!N15/PIB_Trim_CHainé_Millards_Fcfa!J15-1)*100</f>
        <v>18.043452964309825</v>
      </c>
      <c r="K15" s="5">
        <f>(PIB_Trim_CHainé_Millards_Fcfa!O15/PIB_Trim_CHainé_Millards_Fcfa!K15-1)*100</f>
        <v>5.4179251478042811</v>
      </c>
      <c r="L15" s="5">
        <f>(PIB_Trim_CHainé_Millards_Fcfa!P15/PIB_Trim_CHainé_Millards_Fcfa!L15-1)*100</f>
        <v>3.90791763556253</v>
      </c>
      <c r="M15" s="5">
        <f>(PIB_Trim_CHainé_Millards_Fcfa!Q15/PIB_Trim_CHainé_Millards_Fcfa!M15-1)*100</f>
        <v>-7.4385513793221669</v>
      </c>
      <c r="N15" s="5">
        <f>(PIB_Trim_CHainé_Millards_Fcfa!R15/PIB_Trim_CHainé_Millards_Fcfa!N15-1)*100</f>
        <v>-16.178535565115503</v>
      </c>
      <c r="O15" s="5">
        <f>(PIB_Trim_CHainé_Millards_Fcfa!S15/PIB_Trim_CHainé_Millards_Fcfa!O15-1)*100</f>
        <v>-11.252730898577056</v>
      </c>
      <c r="P15" s="5">
        <f>(PIB_Trim_CHainé_Millards_Fcfa!T15/PIB_Trim_CHainé_Millards_Fcfa!P15-1)*100</f>
        <v>-11.055904068871014</v>
      </c>
      <c r="Q15" s="5">
        <f>(PIB_Trim_CHainé_Millards_Fcfa!U15/PIB_Trim_CHainé_Millards_Fcfa!Q15-1)*100</f>
        <v>12.344922193424201</v>
      </c>
      <c r="R15" s="5">
        <f>(PIB_Trim_CHainé_Millards_Fcfa!V15/PIB_Trim_CHainé_Millards_Fcfa!R15-1)*100</f>
        <v>8.5487400034137462</v>
      </c>
      <c r="S15" s="5">
        <f>(PIB_Trim_CHainé_Millards_Fcfa!W15/PIB_Trim_CHainé_Millards_Fcfa!S15-1)*100</f>
        <v>14.83697467443057</v>
      </c>
      <c r="T15" s="5">
        <f>(PIB_Trim_CHainé_Millards_Fcfa!X15/PIB_Trim_CHainé_Millards_Fcfa!T15-1)*100</f>
        <v>7.6452775196421685</v>
      </c>
      <c r="U15" s="5">
        <f>(PIB_Trim_CHainé_Millards_Fcfa!Y15/PIB_Trim_CHainé_Millards_Fcfa!U15-1)*100</f>
        <v>2.6184955724469106</v>
      </c>
      <c r="V15" s="5">
        <f>(PIB_Trim_CHainé_Millards_Fcfa!Z15/PIB_Trim_CHainé_Millards_Fcfa!V15-1)*100</f>
        <v>5.9944928515710982</v>
      </c>
      <c r="W15" s="5">
        <f>(PIB_Trim_CHainé_Millards_Fcfa!AA15/PIB_Trim_CHainé_Millards_Fcfa!W15-1)*100</f>
        <v>0.48506619790884553</v>
      </c>
      <c r="X15" s="5">
        <f>(PIB_Trim_CHainé_Millards_Fcfa!AB15/PIB_Trim_CHainé_Millards_Fcfa!X15-1)*100</f>
        <v>6.142150813998648</v>
      </c>
      <c r="Y15" s="5">
        <f>(PIB_Trim_CHainé_Millards_Fcfa!AC15/PIB_Trim_CHainé_Millards_Fcfa!Y15-1)*100</f>
        <v>5.8531066929313758</v>
      </c>
      <c r="Z15" s="5">
        <f>(PIB_Trim_CHainé_Millards_Fcfa!AD15/PIB_Trim_CHainé_Millards_Fcfa!Z15-1)*100</f>
        <v>11.773550692614076</v>
      </c>
      <c r="AA15" s="5">
        <f>(PIB_Trim_CHainé_Millards_Fcfa!AE15/PIB_Trim_CHainé_Millards_Fcfa!AA15-1)*100</f>
        <v>19.765967106011551</v>
      </c>
      <c r="AB15" s="5">
        <f>(PIB_Trim_CHainé_Millards_Fcfa!AF15/PIB_Trim_CHainé_Millards_Fcfa!AB15-1)*100</f>
        <v>12.737923772773318</v>
      </c>
      <c r="AC15" s="5">
        <f>(PIB_Trim_CHainé_Millards_Fcfa!AG15/PIB_Trim_CHainé_Millards_Fcfa!AC15-1)*100</f>
        <v>-0.56049879842983152</v>
      </c>
      <c r="AD15" s="5">
        <f>(PIB_Trim_CHainé_Millards_Fcfa!AH15/PIB_Trim_CHainé_Millards_Fcfa!AD15-1)*100</f>
        <v>-6.611892118752916</v>
      </c>
      <c r="AE15" s="5">
        <f>(PIB_Trim_CHainé_Millards_Fcfa!AI15/PIB_Trim_CHainé_Millards_Fcfa!AE15-1)*100</f>
        <v>-10.954079313897303</v>
      </c>
      <c r="AF15" s="5">
        <f>(PIB_Trim_CHainé_Millards_Fcfa!AJ15/PIB_Trim_CHainé_Millards_Fcfa!AF15-1)*100</f>
        <v>-9.9824821502686785</v>
      </c>
      <c r="AG15" s="5">
        <f>(PIB_Trim_CHainé_Millards_Fcfa!AK15/PIB_Trim_CHainé_Millards_Fcfa!AG15-1)*100</f>
        <v>-8.5544115908325118</v>
      </c>
      <c r="AH15" s="5">
        <f>(PIB_Trim_CHainé_Millards_Fcfa!AL15/PIB_Trim_CHainé_Millards_Fcfa!AH15-1)*100</f>
        <v>3.8265169501024765</v>
      </c>
      <c r="AI15" s="5">
        <f>(PIB_Trim_CHainé_Millards_Fcfa!AM15/PIB_Trim_CHainé_Millards_Fcfa!AI15-1)*100</f>
        <v>10.615706902796095</v>
      </c>
      <c r="AJ15" s="5">
        <f>(PIB_Trim_CHainé_Millards_Fcfa!AN15/PIB_Trim_CHainé_Millards_Fcfa!AJ15-1)*100</f>
        <v>17.443538729077446</v>
      </c>
      <c r="AK15" s="5">
        <f>(PIB_Trim_CHainé_Millards_Fcfa!AO15/PIB_Trim_CHainé_Millards_Fcfa!AK15-1)*100</f>
        <v>18.23837417778369</v>
      </c>
      <c r="AL15" s="5">
        <f>(PIB_Trim_CHainé_Millards_Fcfa!AP15/PIB_Trim_CHainé_Millards_Fcfa!AL15-1)*100</f>
        <v>11.201777973353355</v>
      </c>
      <c r="AM15" s="5">
        <f>(PIB_Trim_CHainé_Millards_Fcfa!AQ15/PIB_Trim_CHainé_Millards_Fcfa!AM15-1)*100</f>
        <v>4.2254395473800166</v>
      </c>
      <c r="AN15" s="5">
        <f>(PIB_Trim_CHainé_Millards_Fcfa!AR15/PIB_Trim_CHainé_Millards_Fcfa!AN15-1)*100</f>
        <v>1.7380727402944718</v>
      </c>
      <c r="AO15" s="5">
        <f>(PIB_Trim_CHainé_Millards_Fcfa!AS15/PIB_Trim_CHainé_Millards_Fcfa!AO15-1)*100</f>
        <v>16.304129344574836</v>
      </c>
      <c r="AP15" s="5">
        <f>(PIB_Trim_CHainé_Millards_Fcfa!AT15/PIB_Trim_CHainé_Millards_Fcfa!AP15-1)*100</f>
        <v>-3.1120311362095809</v>
      </c>
      <c r="AQ15" s="5">
        <f>(PIB_Trim_CHainé_Millards_Fcfa!AU15/PIB_Trim_CHainé_Millards_Fcfa!AQ15-1)*100</f>
        <v>-1.3574664642727607</v>
      </c>
      <c r="AR15" s="5">
        <f>(PIB_Trim_CHainé_Millards_Fcfa!AV15/PIB_Trim_CHainé_Millards_Fcfa!AR15-1)*100</f>
        <v>-3.8767525428215488</v>
      </c>
      <c r="AS15" s="5">
        <f>(PIB_Trim_CHainé_Millards_Fcfa!AW15/PIB_Trim_CHainé_Millards_Fcfa!AS15-1)*100</f>
        <v>-11.722067062841967</v>
      </c>
      <c r="AT15" s="5">
        <f>(PIB_Trim_CHainé_Millards_Fcfa!AX15/PIB_Trim_CHainé_Millards_Fcfa!AT15-1)*100</f>
        <v>-2.0726181582292447</v>
      </c>
      <c r="AU15" s="5">
        <f>(PIB_Trim_CHainé_Millards_Fcfa!AY15/PIB_Trim_CHainé_Millards_Fcfa!AU15-1)*100</f>
        <v>-5.4566727852455639</v>
      </c>
      <c r="AV15" s="5">
        <f>(PIB_Trim_CHainé_Millards_Fcfa!AZ15/PIB_Trim_CHainé_Millards_Fcfa!AV15-1)*100</f>
        <v>-6.7593505272391603</v>
      </c>
      <c r="AW15" s="5">
        <f>(PIB_Trim_CHainé_Millards_Fcfa!BA15/PIB_Trim_CHainé_Millards_Fcfa!AW15-1)*100</f>
        <v>-4.8961828382749424</v>
      </c>
      <c r="AX15" s="5">
        <f>(PIB_Trim_CHainé_Millards_Fcfa!BB15/PIB_Trim_CHainé_Millards_Fcfa!AX15-1)*100</f>
        <v>5.7545783135363182</v>
      </c>
      <c r="AY15" s="5">
        <f>(PIB_Trim_CHainé_Millards_Fcfa!BC15/PIB_Trim_CHainé_Millards_Fcfa!AY15-1)*100</f>
        <v>7.4932241139455735</v>
      </c>
      <c r="AZ15" s="5">
        <f>(PIB_Trim_CHainé_Millards_Fcfa!BD15/PIB_Trim_CHainé_Millards_Fcfa!AZ15-1)*100</f>
        <v>10.318802597149501</v>
      </c>
      <c r="BA15" s="5">
        <f>(PIB_Trim_CHainé_Millards_Fcfa!BE15/PIB_Trim_CHainé_Millards_Fcfa!BA15-1)*100</f>
        <v>12.417394745581433</v>
      </c>
      <c r="BB15" s="5">
        <f>(PIB_Trim_CHainé_Millards_Fcfa!BF15/PIB_Trim_CHainé_Millards_Fcfa!BB15-1)*100</f>
        <v>7.0570317044309716</v>
      </c>
      <c r="BC15" s="5">
        <f>(PIB_Trim_CHainé_Millards_Fcfa!BG15/PIB_Trim_CHainé_Millards_Fcfa!BC15-1)*100</f>
        <v>4.8000803699869588</v>
      </c>
      <c r="BD15" s="5">
        <f>(PIB_Trim_CHainé_Millards_Fcfa!BH15/PIB_Trim_CHainé_Millards_Fcfa!BD15-1)*100</f>
        <v>10.506511774287009</v>
      </c>
      <c r="BE15" s="5">
        <f>(PIB_Trim_CHainé_Millards_Fcfa!BI15/PIB_Trim_CHainé_Millards_Fcfa!BE15-1)*100</f>
        <v>4.7875505153256448</v>
      </c>
      <c r="BF15" s="5">
        <f>(PIB_Trim_CHainé_Millards_Fcfa!BJ15/PIB_Trim_CHainé_Millards_Fcfa!BF15-1)*100</f>
        <v>6.3836238000336554</v>
      </c>
      <c r="BG15" s="5">
        <f>(PIB_Trim_CHainé_Millards_Fcfa!BK15/PIB_Trim_CHainé_Millards_Fcfa!BG15-1)*100</f>
        <v>10.210906455362267</v>
      </c>
      <c r="BH15" s="5">
        <f>(PIB_Trim_CHainé_Millards_Fcfa!BL15/PIB_Trim_CHainé_Millards_Fcfa!BH15-1)*100</f>
        <v>7.4441543083410444</v>
      </c>
      <c r="BI15" s="5">
        <f>(PIB_Trim_CHainé_Millards_Fcfa!BM15/PIB_Trim_CHainé_Millards_Fcfa!BI15-1)*100</f>
        <v>-0.59708528343542788</v>
      </c>
      <c r="BJ15" s="5">
        <f>(PIB_Trim_CHainé_Millards_Fcfa!BN15/PIB_Trim_CHainé_Millards_Fcfa!BJ15-1)*100</f>
        <v>-4.046329631560841</v>
      </c>
      <c r="BK15" s="5">
        <f>(PIB_Trim_CHainé_Millards_Fcfa!BO15/PIB_Trim_CHainé_Millards_Fcfa!BK15-1)*100</f>
        <v>-2.7054943394436148</v>
      </c>
      <c r="BL15" s="5">
        <f>(PIB_Trim_CHainé_Millards_Fcfa!BP15/PIB_Trim_CHainé_Millards_Fcfa!BL15-1)*100</f>
        <v>-3.8052840702590407</v>
      </c>
      <c r="BM15" s="5">
        <f>(PIB_Trim_CHainé_Millards_Fcfa!BQ15/PIB_Trim_CHainé_Millards_Fcfa!BM15-1)*100</f>
        <v>-0.61336063189929568</v>
      </c>
      <c r="BN15" s="5">
        <f>(PIB_Trim_CHainé_Millards_Fcfa!BR15/PIB_Trim_CHainé_Millards_Fcfa!BN15-1)*100</f>
        <v>6.25907678539106</v>
      </c>
      <c r="BO15" s="5">
        <f>(PIB_Trim_CHainé_Millards_Fcfa!BS15/PIB_Trim_CHainé_Millards_Fcfa!BO15-1)*100</f>
        <v>5.9929960509596647</v>
      </c>
      <c r="BP15" s="5">
        <f>(PIB_Trim_CHainé_Millards_Fcfa!BT15/PIB_Trim_CHainé_Millards_Fcfa!BP15-1)*100</f>
        <v>7.3002331751069294</v>
      </c>
      <c r="BQ15" s="5">
        <f>(PIB_Trim_CHainé_Millards_Fcfa!BU15/PIB_Trim_CHainé_Millards_Fcfa!BQ15-1)*100</f>
        <v>7.5051675921232519</v>
      </c>
      <c r="BR15" s="5">
        <f>(PIB_Trim_CHainé_Millards_Fcfa!BV15/PIB_Trim_CHainé_Millards_Fcfa!BR15-1)*100</f>
        <v>10.251680615886126</v>
      </c>
      <c r="BS15" s="5">
        <f>(PIB_Trim_CHainé_Millards_Fcfa!BW15/PIB_Trim_CHainé_Millards_Fcfa!BS15-1)*100</f>
        <v>9.659669815612304</v>
      </c>
      <c r="BT15" s="5">
        <f>(PIB_Trim_CHainé_Millards_Fcfa!BX15/PIB_Trim_CHainé_Millards_Fcfa!BT15-1)*100</f>
        <v>16.182874747964515</v>
      </c>
      <c r="BU15" s="5">
        <f>(PIB_Trim_CHainé_Millards_Fcfa!BY15/PIB_Trim_CHainé_Millards_Fcfa!BU15-1)*100</f>
        <v>11.670824134869108</v>
      </c>
      <c r="BV15" s="5">
        <f>(PIB_Trim_CHainé_Millards_Fcfa!BZ15/PIB_Trim_CHainé_Millards_Fcfa!BV15-1)*100</f>
        <v>12.629827955374084</v>
      </c>
      <c r="BW15" s="5">
        <f>(PIB_Trim_CHainé_Millards_Fcfa!CA15/PIB_Trim_CHainé_Millards_Fcfa!BW15-1)*100</f>
        <v>19.757493611022838</v>
      </c>
      <c r="BX15" s="5">
        <f>(PIB_Trim_CHainé_Millards_Fcfa!CB15/PIB_Trim_CHainé_Millards_Fcfa!BX15-1)*100</f>
        <v>14.324820335932253</v>
      </c>
      <c r="BY15" s="5">
        <f>(PIB_Trim_CHainé_Millards_Fcfa!CC15/PIB_Trim_CHainé_Millards_Fcfa!BY15-1)*100</f>
        <v>15.875871154495623</v>
      </c>
      <c r="BZ15" s="5">
        <f>(PIB_Trim_CHainé_Millards_Fcfa!CD15/PIB_Trim_CHainé_Millards_Fcfa!BZ15-1)*100</f>
        <v>4.5887754668241909</v>
      </c>
      <c r="CA15" s="5">
        <f>(PIB_Trim_CHainé_Millards_Fcfa!CE15/PIB_Trim_CHainé_Millards_Fcfa!CA15-1)*100</f>
        <v>4.8586046706912134</v>
      </c>
      <c r="CB15" s="5">
        <f>(PIB_Trim_CHainé_Millards_Fcfa!CF15/PIB_Trim_CHainé_Millards_Fcfa!CB15-1)*100</f>
        <v>1.5415190149782099</v>
      </c>
      <c r="CC15" s="5"/>
      <c r="CD15" s="5">
        <f>+(SUM(PIB_Trim_CHainé_Millards_Fcfa!F15:I15)/SUM(PIB_Trim_CHainé_Millards_Fcfa!B15:E15)-1)*100</f>
        <v>-8.7097170968593378</v>
      </c>
      <c r="CE15" s="5">
        <f>+(SUM(PIB_Trim_CHainé_Millards_Fcfa!J15:M15)/SUM(PIB_Trim_CHainé_Millards_Fcfa!F15:I15)-1)*100</f>
        <v>7.365238721134304</v>
      </c>
      <c r="CF15" s="5">
        <f>+(SUM(PIB_Trim_CHainé_Millards_Fcfa!N15:Q15)/SUM(PIB_Trim_CHainé_Millards_Fcfa!J15:M15)-1)*100</f>
        <v>4.5465548621904883</v>
      </c>
      <c r="CG15" s="5">
        <f>+(SUM(PIB_Trim_CHainé_Millards_Fcfa!R15:U15)/SUM(PIB_Trim_CHainé_Millards_Fcfa!N15:Q15)-1)*100</f>
        <v>-6.8821719914015755</v>
      </c>
      <c r="CH15" s="5">
        <f>+(SUM(PIB_Trim_CHainé_Millards_Fcfa!V15:Y15)/SUM(PIB_Trim_CHainé_Millards_Fcfa!R15:U15)-1)*100</f>
        <v>8.0799155919980326</v>
      </c>
      <c r="CI15" s="5">
        <f>+(SUM(PIB_Trim_CHainé_Millards_Fcfa!Z15:AC15)/SUM(PIB_Trim_CHainé_Millards_Fcfa!V15:Y15)-1)*100</f>
        <v>4.6353978083428782</v>
      </c>
      <c r="CJ15" s="5">
        <f>+(SUM(PIB_Trim_CHainé_Millards_Fcfa!AD15:AF15)/SUM(PIB_Trim_CHainé_Millards_Fcfa!Z15:AC15)-1)*100</f>
        <v>-17.020856936592544</v>
      </c>
      <c r="CK15" s="5">
        <f>+(SUM(PIB_Trim_CHainé_Millards_Fcfa!AH15:AK15)/SUM(PIB_Trim_CHainé_Millards_Fcfa!AD15:AG15)-1)*100</f>
        <v>-9.04429146015997</v>
      </c>
      <c r="CL15" s="5">
        <f>+(SUM(PIB_Trim_CHainé_Millards_Fcfa!AL15:AO15)/SUM(PIB_Trim_CHainé_Millards_Fcfa!AH15:AK15)-1)*100</f>
        <v>12.480681344634759</v>
      </c>
      <c r="CM15" s="5">
        <f>+(SUM(PIB_Trim_CHainé_Millards_Fcfa!AP15:AS15)/SUM(PIB_Trim_CHainé_Millards_Fcfa!AL15:AO15)-1)*100</f>
        <v>8.3968723079233634</v>
      </c>
      <c r="CN15" s="5">
        <f>+(SUM(PIB_Trim_CHainé_Millards_Fcfa!AT15:AW15)/SUM(PIB_Trim_CHainé_Millards_Fcfa!AP15:AS15)-1)*100</f>
        <v>-5.3106139519637274</v>
      </c>
      <c r="CO15" s="5">
        <f>+(SUM(PIB_Trim_CHainé_Millards_Fcfa!AX15:BA15)/SUM(PIB_Trim_CHainé_Millards_Fcfa!AT15:AW15)-1)*100</f>
        <v>-4.7968316531232453</v>
      </c>
      <c r="CP15" s="5">
        <f>+(SUM(PIB_Trim_CHainé_Millards_Fcfa!BB15:BE15)/SUM(PIB_Trim_CHainé_Millards_Fcfa!AX15:BA15)-1)*100</f>
        <v>9.0250062832097466</v>
      </c>
      <c r="CQ15" s="5">
        <f>+(SUM(PIB_Trim_CHainé_Millards_Fcfa!BF15:BI15)/SUM(PIB_Trim_CHainé_Millards_Fcfa!BB15:BE15)-1)*100</f>
        <v>6.7310162996726541</v>
      </c>
      <c r="CR15" s="5">
        <f>+(SUM(PIB_Trim_CHainé_Millards_Fcfa!BJ15:BM15)/SUM(PIB_Trim_CHainé_Millards_Fcfa!BF15:BI15)-1)*100</f>
        <v>5.7005637308734869</v>
      </c>
      <c r="CS15" s="5">
        <f>+(SUM(PIB_Trim_CHainé_Millards_Fcfa!BN15:BQ15)/SUM(PIB_Trim_CHainé_Millards_Fcfa!BJ15:BM15)-1)*100</f>
        <v>-2.7935681921595124</v>
      </c>
      <c r="CT15" s="5">
        <f>+(SUM(PIB_Trim_CHainé_Millards_Fcfa!BR15:BU15)/SUM(PIB_Trim_CHainé_Millards_Fcfa!BN15:BQ15)-1)*100</f>
        <v>6.7745559963519719</v>
      </c>
      <c r="CU15" s="5">
        <f>+(SUM(PIB_Trim_CHainé_Millards_Fcfa!BV15:BY15)/SUM(PIB_Trim_CHainé_Millards_Fcfa!BR15:BU15)-1)*100</f>
        <v>11.974671856080699</v>
      </c>
      <c r="CV15" s="5">
        <f>+(SUM(PIB_Trim_CHainé_Millards_Fcfa!BZ15:CC15)/SUM(PIB_Trim_CHainé_Millards_Fcfa!BV15:BY15)-1)*100</f>
        <v>15.627227625589924</v>
      </c>
    </row>
    <row r="16" spans="1:100" x14ac:dyDescent="0.35">
      <c r="A16" s="4" t="s">
        <v>11</v>
      </c>
      <c r="B16" s="7">
        <f>(PIB_Trim_CHainé_Millards_Fcfa!F16/PIB_Trim_CHainé_Millards_Fcfa!B16-1)*100</f>
        <v>18.135174795320985</v>
      </c>
      <c r="C16" s="5">
        <f>(PIB_Trim_CHainé_Millards_Fcfa!G16/PIB_Trim_CHainé_Millards_Fcfa!C16-1)*100</f>
        <v>0.34749492980701291</v>
      </c>
      <c r="D16" s="5">
        <f>(PIB_Trim_CHainé_Millards_Fcfa!H16/PIB_Trim_CHainé_Millards_Fcfa!D16-1)*100</f>
        <v>-0.21355789030609307</v>
      </c>
      <c r="E16" s="5">
        <f>(PIB_Trim_CHainé_Millards_Fcfa!I16/PIB_Trim_CHainé_Millards_Fcfa!E16-1)*100</f>
        <v>-7.7146202360084182</v>
      </c>
      <c r="F16" s="5">
        <f>(PIB_Trim_CHainé_Millards_Fcfa!J16/PIB_Trim_CHainé_Millards_Fcfa!F16-1)*100</f>
        <v>-30.372657967762716</v>
      </c>
      <c r="G16" s="5">
        <f>(PIB_Trim_CHainé_Millards_Fcfa!K16/PIB_Trim_CHainé_Millards_Fcfa!G16-1)*100</f>
        <v>-23.466371190220592</v>
      </c>
      <c r="H16" s="5">
        <f>(PIB_Trim_CHainé_Millards_Fcfa!L16/PIB_Trim_CHainé_Millards_Fcfa!H16-1)*100</f>
        <v>-23.320979591211277</v>
      </c>
      <c r="I16" s="5">
        <f>(PIB_Trim_CHainé_Millards_Fcfa!M16/PIB_Trim_CHainé_Millards_Fcfa!I16-1)*100</f>
        <v>-11.913803199097972</v>
      </c>
      <c r="J16" s="5">
        <f>(PIB_Trim_CHainé_Millards_Fcfa!N16/PIB_Trim_CHainé_Millards_Fcfa!J16-1)*100</f>
        <v>12.696007875544613</v>
      </c>
      <c r="K16" s="5">
        <f>(PIB_Trim_CHainé_Millards_Fcfa!O16/PIB_Trim_CHainé_Millards_Fcfa!K16-1)*100</f>
        <v>24.327286392438531</v>
      </c>
      <c r="L16" s="5">
        <f>(PIB_Trim_CHainé_Millards_Fcfa!P16/PIB_Trim_CHainé_Millards_Fcfa!L16-1)*100</f>
        <v>33.560855304130442</v>
      </c>
      <c r="M16" s="5">
        <f>(PIB_Trim_CHainé_Millards_Fcfa!Q16/PIB_Trim_CHainé_Millards_Fcfa!M16-1)*100</f>
        <v>30.308189416791407</v>
      </c>
      <c r="N16" s="5">
        <f>(PIB_Trim_CHainé_Millards_Fcfa!R16/PIB_Trim_CHainé_Millards_Fcfa!N16-1)*100</f>
        <v>21.834546659261346</v>
      </c>
      <c r="O16" s="5">
        <f>(PIB_Trim_CHainé_Millards_Fcfa!S16/PIB_Trim_CHainé_Millards_Fcfa!O16-1)*100</f>
        <v>8.3504540465011878</v>
      </c>
      <c r="P16" s="5">
        <f>(PIB_Trim_CHainé_Millards_Fcfa!T16/PIB_Trim_CHainé_Millards_Fcfa!P16-1)*100</f>
        <v>8.0431276728700993</v>
      </c>
      <c r="Q16" s="5">
        <f>(PIB_Trim_CHainé_Millards_Fcfa!U16/PIB_Trim_CHainé_Millards_Fcfa!Q16-1)*100</f>
        <v>-0.52425484271146905</v>
      </c>
      <c r="R16" s="5">
        <f>(PIB_Trim_CHainé_Millards_Fcfa!V16/PIB_Trim_CHainé_Millards_Fcfa!R16-1)*100</f>
        <v>-5.4559624351821707</v>
      </c>
      <c r="S16" s="5">
        <f>(PIB_Trim_CHainé_Millards_Fcfa!W16/PIB_Trim_CHainé_Millards_Fcfa!S16-1)*100</f>
        <v>-1.3948943640237021</v>
      </c>
      <c r="T16" s="5">
        <f>(PIB_Trim_CHainé_Millards_Fcfa!X16/PIB_Trim_CHainé_Millards_Fcfa!T16-1)*100</f>
        <v>-6.6320394889195278</v>
      </c>
      <c r="U16" s="5">
        <f>(PIB_Trim_CHainé_Millards_Fcfa!Y16/PIB_Trim_CHainé_Millards_Fcfa!U16-1)*100</f>
        <v>-7.9407341256332309E-2</v>
      </c>
      <c r="V16" s="5">
        <f>(PIB_Trim_CHainé_Millards_Fcfa!Z16/PIB_Trim_CHainé_Millards_Fcfa!V16-1)*100</f>
        <v>7.5288254107620523</v>
      </c>
      <c r="W16" s="5">
        <f>(PIB_Trim_CHainé_Millards_Fcfa!AA16/PIB_Trim_CHainé_Millards_Fcfa!W16-1)*100</f>
        <v>8.5571833189512105</v>
      </c>
      <c r="X16" s="5">
        <f>(PIB_Trim_CHainé_Millards_Fcfa!AB16/PIB_Trim_CHainé_Millards_Fcfa!X16-1)*100</f>
        <v>12.149533335458029</v>
      </c>
      <c r="Y16" s="5">
        <f>(PIB_Trim_CHainé_Millards_Fcfa!AC16/PIB_Trim_CHainé_Millards_Fcfa!Y16-1)*100</f>
        <v>6.7924699077989814</v>
      </c>
      <c r="Z16" s="5">
        <f>(PIB_Trim_CHainé_Millards_Fcfa!AD16/PIB_Trim_CHainé_Millards_Fcfa!Z16-1)*100</f>
        <v>1.195440392589675</v>
      </c>
      <c r="AA16" s="5">
        <f>(PIB_Trim_CHainé_Millards_Fcfa!AE16/PIB_Trim_CHainé_Millards_Fcfa!AA16-1)*100</f>
        <v>-0.53892568101260308</v>
      </c>
      <c r="AB16" s="5">
        <f>(PIB_Trim_CHainé_Millards_Fcfa!AF16/PIB_Trim_CHainé_Millards_Fcfa!AB16-1)*100</f>
        <v>1.885304707451807</v>
      </c>
      <c r="AC16" s="5">
        <f>(PIB_Trim_CHainé_Millards_Fcfa!AG16/PIB_Trim_CHainé_Millards_Fcfa!AC16-1)*100</f>
        <v>8.3629867955419037</v>
      </c>
      <c r="AD16" s="5">
        <f>(PIB_Trim_CHainé_Millards_Fcfa!AH16/PIB_Trim_CHainé_Millards_Fcfa!AD16-1)*100</f>
        <v>9.5003926859662968</v>
      </c>
      <c r="AE16" s="5">
        <f>(PIB_Trim_CHainé_Millards_Fcfa!AI16/PIB_Trim_CHainé_Millards_Fcfa!AE16-1)*100</f>
        <v>3.6510837724155865</v>
      </c>
      <c r="AF16" s="5">
        <f>(PIB_Trim_CHainé_Millards_Fcfa!AJ16/PIB_Trim_CHainé_Millards_Fcfa!AF16-1)*100</f>
        <v>1.4725215202513686</v>
      </c>
      <c r="AG16" s="5">
        <f>(PIB_Trim_CHainé_Millards_Fcfa!AK16/PIB_Trim_CHainé_Millards_Fcfa!AG16-1)*100</f>
        <v>0.19801976008457789</v>
      </c>
      <c r="AH16" s="5">
        <f>(PIB_Trim_CHainé_Millards_Fcfa!AL16/PIB_Trim_CHainé_Millards_Fcfa!AH16-1)*100</f>
        <v>-2.2505214714537147</v>
      </c>
      <c r="AI16" s="5">
        <f>(PIB_Trim_CHainé_Millards_Fcfa!AM16/PIB_Trim_CHainé_Millards_Fcfa!AI16-1)*100</f>
        <v>-1.5614763898531558</v>
      </c>
      <c r="AJ16" s="5">
        <f>(PIB_Trim_CHainé_Millards_Fcfa!AN16/PIB_Trim_CHainé_Millards_Fcfa!AJ16-1)*100</f>
        <v>2.2307010598951793</v>
      </c>
      <c r="AK16" s="5">
        <f>(PIB_Trim_CHainé_Millards_Fcfa!AO16/PIB_Trim_CHainé_Millards_Fcfa!AK16-1)*100</f>
        <v>6.5785584431568456</v>
      </c>
      <c r="AL16" s="5">
        <f>(PIB_Trim_CHainé_Millards_Fcfa!AP16/PIB_Trim_CHainé_Millards_Fcfa!AL16-1)*100</f>
        <v>9.3701103802302335</v>
      </c>
      <c r="AM16" s="5">
        <f>(PIB_Trim_CHainé_Millards_Fcfa!AQ16/PIB_Trim_CHainé_Millards_Fcfa!AM16-1)*100</f>
        <v>14.390867445610933</v>
      </c>
      <c r="AN16" s="5">
        <f>(PIB_Trim_CHainé_Millards_Fcfa!AR16/PIB_Trim_CHainé_Millards_Fcfa!AN16-1)*100</f>
        <v>11.830530505904813</v>
      </c>
      <c r="AO16" s="5">
        <f>(PIB_Trim_CHainé_Millards_Fcfa!AS16/PIB_Trim_CHainé_Millards_Fcfa!AO16-1)*100</f>
        <v>9.5589215450503584</v>
      </c>
      <c r="AP16" s="5">
        <f>(PIB_Trim_CHainé_Millards_Fcfa!AT16/PIB_Trim_CHainé_Millards_Fcfa!AP16-1)*100</f>
        <v>5.1963874382027209</v>
      </c>
      <c r="AQ16" s="5">
        <f>(PIB_Trim_CHainé_Millards_Fcfa!AU16/PIB_Trim_CHainé_Millards_Fcfa!AQ16-1)*100</f>
        <v>8.9903977503905441</v>
      </c>
      <c r="AR16" s="5">
        <f>(PIB_Trim_CHainé_Millards_Fcfa!AV16/PIB_Trim_CHainé_Millards_Fcfa!AR16-1)*100</f>
        <v>4.7231858335900823</v>
      </c>
      <c r="AS16" s="5">
        <f>(PIB_Trim_CHainé_Millards_Fcfa!AW16/PIB_Trim_CHainé_Millards_Fcfa!AS16-1)*100</f>
        <v>4.4455876653593185</v>
      </c>
      <c r="AT16" s="5">
        <f>(PIB_Trim_CHainé_Millards_Fcfa!AX16/PIB_Trim_CHainé_Millards_Fcfa!AT16-1)*100</f>
        <v>8.2945348169699571</v>
      </c>
      <c r="AU16" s="5">
        <f>(PIB_Trim_CHainé_Millards_Fcfa!AY16/PIB_Trim_CHainé_Millards_Fcfa!AU16-1)*100</f>
        <v>4.9000300197311164</v>
      </c>
      <c r="AV16" s="5">
        <f>(PIB_Trim_CHainé_Millards_Fcfa!AZ16/PIB_Trim_CHainé_Millards_Fcfa!AV16-1)*100</f>
        <v>3.4374046243253131</v>
      </c>
      <c r="AW16" s="5">
        <f>(PIB_Trim_CHainé_Millards_Fcfa!BA16/PIB_Trim_CHainé_Millards_Fcfa!AW16-1)*100</f>
        <v>1.5296542952419001</v>
      </c>
      <c r="AX16" s="5">
        <f>(PIB_Trim_CHainé_Millards_Fcfa!BB16/PIB_Trim_CHainé_Millards_Fcfa!AX16-1)*100</f>
        <v>-0.33036406907985816</v>
      </c>
      <c r="AY16" s="5">
        <f>(PIB_Trim_CHainé_Millards_Fcfa!BC16/PIB_Trim_CHainé_Millards_Fcfa!AY16-1)*100</f>
        <v>-7.2176391102281361</v>
      </c>
      <c r="AZ16" s="5">
        <f>(PIB_Trim_CHainé_Millards_Fcfa!BD16/PIB_Trim_CHainé_Millards_Fcfa!AZ16-1)*100</f>
        <v>-7.3987447804884976</v>
      </c>
      <c r="BA16" s="5">
        <f>(PIB_Trim_CHainé_Millards_Fcfa!BE16/PIB_Trim_CHainé_Millards_Fcfa!BA16-1)*100</f>
        <v>-1.1873301823794868</v>
      </c>
      <c r="BB16" s="5">
        <f>(PIB_Trim_CHainé_Millards_Fcfa!BF16/PIB_Trim_CHainé_Millards_Fcfa!BB16-1)*100</f>
        <v>-3.2310582045422809</v>
      </c>
      <c r="BC16" s="5">
        <f>(PIB_Trim_CHainé_Millards_Fcfa!BG16/PIB_Trim_CHainé_Millards_Fcfa!BC16-1)*100</f>
        <v>0.90929272327124888</v>
      </c>
      <c r="BD16" s="5">
        <f>(PIB_Trim_CHainé_Millards_Fcfa!BH16/PIB_Trim_CHainé_Millards_Fcfa!BD16-1)*100</f>
        <v>5.7686694701743813</v>
      </c>
      <c r="BE16" s="5">
        <f>(PIB_Trim_CHainé_Millards_Fcfa!BI16/PIB_Trim_CHainé_Millards_Fcfa!BE16-1)*100</f>
        <v>-0.92339089196076252</v>
      </c>
      <c r="BF16" s="5">
        <f>(PIB_Trim_CHainé_Millards_Fcfa!BJ16/PIB_Trim_CHainé_Millards_Fcfa!BF16-1)*100</f>
        <v>-1.2652037761532675</v>
      </c>
      <c r="BG16" s="5">
        <f>(PIB_Trim_CHainé_Millards_Fcfa!BK16/PIB_Trim_CHainé_Millards_Fcfa!BG16-1)*100</f>
        <v>-0.23022230249096776</v>
      </c>
      <c r="BH16" s="5">
        <f>(PIB_Trim_CHainé_Millards_Fcfa!BL16/PIB_Trim_CHainé_Millards_Fcfa!BH16-1)*100</f>
        <v>1.2370608636766312</v>
      </c>
      <c r="BI16" s="5">
        <f>(PIB_Trim_CHainé_Millards_Fcfa!BM16/PIB_Trim_CHainé_Millards_Fcfa!BI16-1)*100</f>
        <v>3.8631451625649404</v>
      </c>
      <c r="BJ16" s="5">
        <f>(PIB_Trim_CHainé_Millards_Fcfa!BN16/PIB_Trim_CHainé_Millards_Fcfa!BJ16-1)*100</f>
        <v>7.4425114987528351</v>
      </c>
      <c r="BK16" s="5">
        <f>(PIB_Trim_CHainé_Millards_Fcfa!BO16/PIB_Trim_CHainé_Millards_Fcfa!BK16-1)*100</f>
        <v>9.4568323259837115</v>
      </c>
      <c r="BL16" s="5">
        <f>(PIB_Trim_CHainé_Millards_Fcfa!BP16/PIB_Trim_CHainé_Millards_Fcfa!BL16-1)*100</f>
        <v>11.008619362058013</v>
      </c>
      <c r="BM16" s="5">
        <f>(PIB_Trim_CHainé_Millards_Fcfa!BQ16/PIB_Trim_CHainé_Millards_Fcfa!BM16-1)*100</f>
        <v>7.8011870414308682</v>
      </c>
      <c r="BN16" s="5">
        <f>(PIB_Trim_CHainé_Millards_Fcfa!BR16/PIB_Trim_CHainé_Millards_Fcfa!BN16-1)*100</f>
        <v>2.9477808124031668</v>
      </c>
      <c r="BO16" s="5">
        <f>(PIB_Trim_CHainé_Millards_Fcfa!BS16/PIB_Trim_CHainé_Millards_Fcfa!BO16-1)*100</f>
        <v>6.5566348783454576</v>
      </c>
      <c r="BP16" s="5">
        <f>(PIB_Trim_CHainé_Millards_Fcfa!BT16/PIB_Trim_CHainé_Millards_Fcfa!BP16-1)*100</f>
        <v>7.8740679947377767</v>
      </c>
      <c r="BQ16" s="5">
        <f>(PIB_Trim_CHainé_Millards_Fcfa!BU16/PIB_Trim_CHainé_Millards_Fcfa!BQ16-1)*100</f>
        <v>8.1617339912430253</v>
      </c>
      <c r="BR16" s="5">
        <f>(PIB_Trim_CHainé_Millards_Fcfa!BV16/PIB_Trim_CHainé_Millards_Fcfa!BR16-1)*100</f>
        <v>-11.393263236035999</v>
      </c>
      <c r="BS16" s="5">
        <f>(PIB_Trim_CHainé_Millards_Fcfa!BW16/PIB_Trim_CHainé_Millards_Fcfa!BS16-1)*100</f>
        <v>-12.253483499331086</v>
      </c>
      <c r="BT16" s="5">
        <f>(PIB_Trim_CHainé_Millards_Fcfa!BX16/PIB_Trim_CHainé_Millards_Fcfa!BT16-1)*100</f>
        <v>-14.226399102275566</v>
      </c>
      <c r="BU16" s="5">
        <f>(PIB_Trim_CHainé_Millards_Fcfa!BY16/PIB_Trim_CHainé_Millards_Fcfa!BU16-1)*100</f>
        <v>-17.209495503662186</v>
      </c>
      <c r="BV16" s="5">
        <f>(PIB_Trim_CHainé_Millards_Fcfa!BZ16/PIB_Trim_CHainé_Millards_Fcfa!BV16-1)*100</f>
        <v>-0.76686784887084469</v>
      </c>
      <c r="BW16" s="5">
        <f>(PIB_Trim_CHainé_Millards_Fcfa!CA16/PIB_Trim_CHainé_Millards_Fcfa!BW16-1)*100</f>
        <v>-3.3806734879233247</v>
      </c>
      <c r="BX16" s="5">
        <f>(PIB_Trim_CHainé_Millards_Fcfa!CB16/PIB_Trim_CHainé_Millards_Fcfa!BX16-1)*100</f>
        <v>-1.5405365470681054</v>
      </c>
      <c r="BY16" s="5">
        <f>(PIB_Trim_CHainé_Millards_Fcfa!CC16/PIB_Trim_CHainé_Millards_Fcfa!BY16-1)*100</f>
        <v>-1.0065407060835918</v>
      </c>
      <c r="BZ16" s="5">
        <f>(PIB_Trim_CHainé_Millards_Fcfa!CD16/PIB_Trim_CHainé_Millards_Fcfa!BZ16-1)*100</f>
        <v>4.3896892911344354</v>
      </c>
      <c r="CA16" s="5">
        <f>(PIB_Trim_CHainé_Millards_Fcfa!CE16/PIB_Trim_CHainé_Millards_Fcfa!CA16-1)*100</f>
        <v>1.3991852234136459</v>
      </c>
      <c r="CB16" s="5">
        <f>(PIB_Trim_CHainé_Millards_Fcfa!CF16/PIB_Trim_CHainé_Millards_Fcfa!CB16-1)*100</f>
        <v>-0.78305426719875726</v>
      </c>
      <c r="CC16" s="5"/>
      <c r="CD16" s="5">
        <f>+(SUM(PIB_Trim_CHainé_Millards_Fcfa!F16:I16)/SUM(PIB_Trim_CHainé_Millards_Fcfa!B16:E16)-1)*100</f>
        <v>2.676627203386639</v>
      </c>
      <c r="CE16" s="5">
        <f>+(SUM(PIB_Trim_CHainé_Millards_Fcfa!J16:M16)/SUM(PIB_Trim_CHainé_Millards_Fcfa!F16:I16)-1)*100</f>
        <v>-22.86731642216704</v>
      </c>
      <c r="CF16" s="5">
        <f>+(SUM(PIB_Trim_CHainé_Millards_Fcfa!N16:Q16)/SUM(PIB_Trim_CHainé_Millards_Fcfa!J16:M16)-1)*100</f>
        <v>24.989272510483438</v>
      </c>
      <c r="CG16" s="5">
        <f>+(SUM(PIB_Trim_CHainé_Millards_Fcfa!R16:U16)/SUM(PIB_Trim_CHainé_Millards_Fcfa!N16:Q16)-1)*100</f>
        <v>9.0964745022730895</v>
      </c>
      <c r="CH16" s="5">
        <f>+(SUM(PIB_Trim_CHainé_Millards_Fcfa!V16:Y16)/SUM(PIB_Trim_CHainé_Millards_Fcfa!R16:U16)-1)*100</f>
        <v>-3.4458441668171691</v>
      </c>
      <c r="CI16" s="5">
        <f>+(SUM(PIB_Trim_CHainé_Millards_Fcfa!Z16:AC16)/SUM(PIB_Trim_CHainé_Millards_Fcfa!V16:Y16)-1)*100</f>
        <v>8.7215299116132137</v>
      </c>
      <c r="CJ16" s="5">
        <f>+(SUM(PIB_Trim_CHainé_Millards_Fcfa!AD16:AF16)/SUM(PIB_Trim_CHainé_Millards_Fcfa!Z16:AC16)-1)*100</f>
        <v>-23.73349924054622</v>
      </c>
      <c r="CK16" s="5">
        <f>+(SUM(PIB_Trim_CHainé_Millards_Fcfa!AH16:AK16)/SUM(PIB_Trim_CHainé_Millards_Fcfa!AD16:AG16)-1)*100</f>
        <v>3.6854132325011113</v>
      </c>
      <c r="CL16" s="5">
        <f>+(SUM(PIB_Trim_CHainé_Millards_Fcfa!AL16:AO16)/SUM(PIB_Trim_CHainé_Millards_Fcfa!AH16:AK16)-1)*100</f>
        <v>1.1951256599865845</v>
      </c>
      <c r="CM16" s="5">
        <f>+(SUM(PIB_Trim_CHainé_Millards_Fcfa!AP16:AS16)/SUM(PIB_Trim_CHainé_Millards_Fcfa!AL16:AO16)-1)*100</f>
        <v>11.22385479750967</v>
      </c>
      <c r="CN16" s="5">
        <f>+(SUM(PIB_Trim_CHainé_Millards_Fcfa!AT16:AW16)/SUM(PIB_Trim_CHainé_Millards_Fcfa!AP16:AS16)-1)*100</f>
        <v>5.8229255445316319</v>
      </c>
      <c r="CO16" s="5">
        <f>+(SUM(PIB_Trim_CHainé_Millards_Fcfa!AX16:BA16)/SUM(PIB_Trim_CHainé_Millards_Fcfa!AT16:AW16)-1)*100</f>
        <v>4.5322001174351811</v>
      </c>
      <c r="CP16" s="5">
        <f>+(SUM(PIB_Trim_CHainé_Millards_Fcfa!BB16:BE16)/SUM(PIB_Trim_CHainé_Millards_Fcfa!AX16:BA16)-1)*100</f>
        <v>-3.9951700466832163</v>
      </c>
      <c r="CQ16" s="5">
        <f>+(SUM(PIB_Trim_CHainé_Millards_Fcfa!BF16:BI16)/SUM(PIB_Trim_CHainé_Millards_Fcfa!BB16:BE16)-1)*100</f>
        <v>0.46005692229711403</v>
      </c>
      <c r="CR16" s="5">
        <f>+(SUM(PIB_Trim_CHainé_Millards_Fcfa!BJ16:BM16)/SUM(PIB_Trim_CHainé_Millards_Fcfa!BF16:BI16)-1)*100</f>
        <v>0.88763149195987268</v>
      </c>
      <c r="CS16" s="5">
        <f>+(SUM(PIB_Trim_CHainé_Millards_Fcfa!BN16:BQ16)/SUM(PIB_Trim_CHainé_Millards_Fcfa!BJ16:BM16)-1)*100</f>
        <v>8.9005631354169843</v>
      </c>
      <c r="CT16" s="5">
        <f>+(SUM(PIB_Trim_CHainé_Millards_Fcfa!BR16:BU16)/SUM(PIB_Trim_CHainé_Millards_Fcfa!BN16:BQ16)-1)*100</f>
        <v>6.3972292437322498</v>
      </c>
      <c r="CU16" s="5">
        <f>+(SUM(PIB_Trim_CHainé_Millards_Fcfa!BV16:BY16)/SUM(PIB_Trim_CHainé_Millards_Fcfa!BR16:BU16)-1)*100</f>
        <v>-13.833253983222892</v>
      </c>
      <c r="CV16" s="5">
        <f>+(SUM(PIB_Trim_CHainé_Millards_Fcfa!BZ16:CC16)/SUM(PIB_Trim_CHainé_Millards_Fcfa!BV16:BY16)-1)*100</f>
        <v>-1.6773481990085215</v>
      </c>
    </row>
    <row r="17" spans="1:100" x14ac:dyDescent="0.35">
      <c r="A17" s="4" t="s">
        <v>12</v>
      </c>
      <c r="B17" s="7">
        <f>(PIB_Trim_CHainé_Millards_Fcfa!F17/PIB_Trim_CHainé_Millards_Fcfa!B17-1)*100</f>
        <v>3.3102378505205809</v>
      </c>
      <c r="C17" s="5">
        <f>(PIB_Trim_CHainé_Millards_Fcfa!G17/PIB_Trim_CHainé_Millards_Fcfa!C17-1)*100</f>
        <v>27.413595429417683</v>
      </c>
      <c r="D17" s="5">
        <f>(PIB_Trim_CHainé_Millards_Fcfa!H17/PIB_Trim_CHainé_Millards_Fcfa!D17-1)*100</f>
        <v>33.036252375841755</v>
      </c>
      <c r="E17" s="5">
        <f>(PIB_Trim_CHainé_Millards_Fcfa!I17/PIB_Trim_CHainé_Millards_Fcfa!E17-1)*100</f>
        <v>30.042293865196367</v>
      </c>
      <c r="F17" s="5">
        <f>(PIB_Trim_CHainé_Millards_Fcfa!J17/PIB_Trim_CHainé_Millards_Fcfa!F17-1)*100</f>
        <v>-2.0163538101720446</v>
      </c>
      <c r="G17" s="5">
        <f>(PIB_Trim_CHainé_Millards_Fcfa!K17/PIB_Trim_CHainé_Millards_Fcfa!G17-1)*100</f>
        <v>2.8389589213756672</v>
      </c>
      <c r="H17" s="5">
        <f>(PIB_Trim_CHainé_Millards_Fcfa!L17/PIB_Trim_CHainé_Millards_Fcfa!H17-1)*100</f>
        <v>-11.852023544752754</v>
      </c>
      <c r="I17" s="5">
        <f>(PIB_Trim_CHainé_Millards_Fcfa!M17/PIB_Trim_CHainé_Millards_Fcfa!I17-1)*100</f>
        <v>34.711790358260771</v>
      </c>
      <c r="J17" s="5">
        <f>(PIB_Trim_CHainé_Millards_Fcfa!N17/PIB_Trim_CHainé_Millards_Fcfa!J17-1)*100</f>
        <v>42.93333825450263</v>
      </c>
      <c r="K17" s="5">
        <f>(PIB_Trim_CHainé_Millards_Fcfa!O17/PIB_Trim_CHainé_Millards_Fcfa!K17-1)*100</f>
        <v>-25.04700312446796</v>
      </c>
      <c r="L17" s="5">
        <f>(PIB_Trim_CHainé_Millards_Fcfa!P17/PIB_Trim_CHainé_Millards_Fcfa!L17-1)*100</f>
        <v>-8.2950781836138017</v>
      </c>
      <c r="M17" s="5">
        <f>(PIB_Trim_CHainé_Millards_Fcfa!Q17/PIB_Trim_CHainé_Millards_Fcfa!M17-1)*100</f>
        <v>-52.014076103506625</v>
      </c>
      <c r="N17" s="5">
        <f>(PIB_Trim_CHainé_Millards_Fcfa!R17/PIB_Trim_CHainé_Millards_Fcfa!N17-1)*100</f>
        <v>-14.790568917968372</v>
      </c>
      <c r="O17" s="5">
        <f>(PIB_Trim_CHainé_Millards_Fcfa!S17/PIB_Trim_CHainé_Millards_Fcfa!O17-1)*100</f>
        <v>30.817770423514101</v>
      </c>
      <c r="P17" s="5">
        <f>(PIB_Trim_CHainé_Millards_Fcfa!T17/PIB_Trim_CHainé_Millards_Fcfa!P17-1)*100</f>
        <v>-13.830823931561586</v>
      </c>
      <c r="Q17" s="5">
        <f>(PIB_Trim_CHainé_Millards_Fcfa!U17/PIB_Trim_CHainé_Millards_Fcfa!Q17-1)*100</f>
        <v>-2.2145228589027233</v>
      </c>
      <c r="R17" s="5">
        <f>(PIB_Trim_CHainé_Millards_Fcfa!V17/PIB_Trim_CHainé_Millards_Fcfa!R17-1)*100</f>
        <v>-46.86375253310937</v>
      </c>
      <c r="S17" s="5">
        <f>(PIB_Trim_CHainé_Millards_Fcfa!W17/PIB_Trim_CHainé_Millards_Fcfa!S17-1)*100</f>
        <v>-18.598017665557865</v>
      </c>
      <c r="T17" s="5">
        <f>(PIB_Trim_CHainé_Millards_Fcfa!X17/PIB_Trim_CHainé_Millards_Fcfa!T17-1)*100</f>
        <v>61.916688502240234</v>
      </c>
      <c r="U17" s="5">
        <f>(PIB_Trim_CHainé_Millards_Fcfa!Y17/PIB_Trim_CHainé_Millards_Fcfa!U17-1)*100</f>
        <v>22.515591575461769</v>
      </c>
      <c r="V17" s="5">
        <f>(PIB_Trim_CHainé_Millards_Fcfa!Z17/PIB_Trim_CHainé_Millards_Fcfa!V17-1)*100</f>
        <v>11.512994974714275</v>
      </c>
      <c r="W17" s="5">
        <f>(PIB_Trim_CHainé_Millards_Fcfa!AA17/PIB_Trim_CHainé_Millards_Fcfa!W17-1)*100</f>
        <v>-20.763087597732909</v>
      </c>
      <c r="X17" s="5">
        <f>(PIB_Trim_CHainé_Millards_Fcfa!AB17/PIB_Trim_CHainé_Millards_Fcfa!X17-1)*100</f>
        <v>-41.877752007160275</v>
      </c>
      <c r="Y17" s="5">
        <f>(PIB_Trim_CHainé_Millards_Fcfa!AC17/PIB_Trim_CHainé_Millards_Fcfa!Y17-1)*100</f>
        <v>-14.33610759333318</v>
      </c>
      <c r="Z17" s="5">
        <f>(PIB_Trim_CHainé_Millards_Fcfa!AD17/PIB_Trim_CHainé_Millards_Fcfa!Z17-1)*100</f>
        <v>-17.001196145425801</v>
      </c>
      <c r="AA17" s="5">
        <f>(PIB_Trim_CHainé_Millards_Fcfa!AE17/PIB_Trim_CHainé_Millards_Fcfa!AA17-1)*100</f>
        <v>-20.911844512407185</v>
      </c>
      <c r="AB17" s="5">
        <f>(PIB_Trim_CHainé_Millards_Fcfa!AF17/PIB_Trim_CHainé_Millards_Fcfa!AB17-1)*100</f>
        <v>0.83642888675621307</v>
      </c>
      <c r="AC17" s="5">
        <f>(PIB_Trim_CHainé_Millards_Fcfa!AG17/PIB_Trim_CHainé_Millards_Fcfa!AC17-1)*100</f>
        <v>-2.7873391999942099</v>
      </c>
      <c r="AD17" s="5">
        <f>(PIB_Trim_CHainé_Millards_Fcfa!AH17/PIB_Trim_CHainé_Millards_Fcfa!AD17-1)*100</f>
        <v>-9.0023873602306121</v>
      </c>
      <c r="AE17" s="5">
        <f>(PIB_Trim_CHainé_Millards_Fcfa!AI17/PIB_Trim_CHainé_Millards_Fcfa!AE17-1)*100</f>
        <v>19.685699318239756</v>
      </c>
      <c r="AF17" s="5">
        <f>(PIB_Trim_CHainé_Millards_Fcfa!AJ17/PIB_Trim_CHainé_Millards_Fcfa!AF17-1)*100</f>
        <v>-12.118583819364414</v>
      </c>
      <c r="AG17" s="5">
        <f>(PIB_Trim_CHainé_Millards_Fcfa!AK17/PIB_Trim_CHainé_Millards_Fcfa!AG17-1)*100</f>
        <v>24.852811037127644</v>
      </c>
      <c r="AH17" s="5">
        <f>(PIB_Trim_CHainé_Millards_Fcfa!AL17/PIB_Trim_CHainé_Millards_Fcfa!AH17-1)*100</f>
        <v>20.530618552366043</v>
      </c>
      <c r="AI17" s="5">
        <f>(PIB_Trim_CHainé_Millards_Fcfa!AM17/PIB_Trim_CHainé_Millards_Fcfa!AI17-1)*100</f>
        <v>-0.90921824488134906</v>
      </c>
      <c r="AJ17" s="5">
        <f>(PIB_Trim_CHainé_Millards_Fcfa!AN17/PIB_Trim_CHainé_Millards_Fcfa!AJ17-1)*100</f>
        <v>30.245836329841524</v>
      </c>
      <c r="AK17" s="5">
        <f>(PIB_Trim_CHainé_Millards_Fcfa!AO17/PIB_Trim_CHainé_Millards_Fcfa!AK17-1)*100</f>
        <v>-33.38082452100484</v>
      </c>
      <c r="AL17" s="5">
        <f>(PIB_Trim_CHainé_Millards_Fcfa!AP17/PIB_Trim_CHainé_Millards_Fcfa!AL17-1)*100</f>
        <v>24.623109550622701</v>
      </c>
      <c r="AM17" s="5">
        <f>(PIB_Trim_CHainé_Millards_Fcfa!AQ17/PIB_Trim_CHainé_Millards_Fcfa!AM17-1)*100</f>
        <v>-29.653018007781242</v>
      </c>
      <c r="AN17" s="5">
        <f>(PIB_Trim_CHainé_Millards_Fcfa!AR17/PIB_Trim_CHainé_Millards_Fcfa!AN17-1)*100</f>
        <v>-43.847874880605765</v>
      </c>
      <c r="AO17" s="5">
        <f>(PIB_Trim_CHainé_Millards_Fcfa!AS17/PIB_Trim_CHainé_Millards_Fcfa!AO17-1)*100</f>
        <v>39.270107263239453</v>
      </c>
      <c r="AP17" s="5">
        <f>(PIB_Trim_CHainé_Millards_Fcfa!AT17/PIB_Trim_CHainé_Millards_Fcfa!AP17-1)*100</f>
        <v>-14.272225430000907</v>
      </c>
      <c r="AQ17" s="5">
        <f>(PIB_Trim_CHainé_Millards_Fcfa!AU17/PIB_Trim_CHainé_Millards_Fcfa!AQ17-1)*100</f>
        <v>19.915356512689385</v>
      </c>
      <c r="AR17" s="5">
        <f>(PIB_Trim_CHainé_Millards_Fcfa!AV17/PIB_Trim_CHainé_Millards_Fcfa!AR17-1)*100</f>
        <v>61.191819477355168</v>
      </c>
      <c r="AS17" s="5">
        <f>(PIB_Trim_CHainé_Millards_Fcfa!AW17/PIB_Trim_CHainé_Millards_Fcfa!AS17-1)*100</f>
        <v>-25.171518634467137</v>
      </c>
      <c r="AT17" s="5">
        <f>(PIB_Trim_CHainé_Millards_Fcfa!AX17/PIB_Trim_CHainé_Millards_Fcfa!AT17-1)*100</f>
        <v>-1.8456149917184139</v>
      </c>
      <c r="AU17" s="5">
        <f>(PIB_Trim_CHainé_Millards_Fcfa!AY17/PIB_Trim_CHainé_Millards_Fcfa!AU17-1)*100</f>
        <v>22.863375179213197</v>
      </c>
      <c r="AV17" s="5">
        <f>(PIB_Trim_CHainé_Millards_Fcfa!AZ17/PIB_Trim_CHainé_Millards_Fcfa!AV17-1)*100</f>
        <v>-33.587756264433665</v>
      </c>
      <c r="AW17" s="5">
        <f>(PIB_Trim_CHainé_Millards_Fcfa!BA17/PIB_Trim_CHainé_Millards_Fcfa!AW17-1)*100</f>
        <v>-19.587413100614835</v>
      </c>
      <c r="AX17" s="5">
        <f>(PIB_Trim_CHainé_Millards_Fcfa!BB17/PIB_Trim_CHainé_Millards_Fcfa!AX17-1)*100</f>
        <v>-22.794322706593018</v>
      </c>
      <c r="AY17" s="5">
        <f>(PIB_Trim_CHainé_Millards_Fcfa!BC17/PIB_Trim_CHainé_Millards_Fcfa!AY17-1)*100</f>
        <v>-5.6987468741126808</v>
      </c>
      <c r="AZ17" s="5">
        <f>(PIB_Trim_CHainé_Millards_Fcfa!BD17/PIB_Trim_CHainé_Millards_Fcfa!AZ17-1)*100</f>
        <v>0.36305686613766763</v>
      </c>
      <c r="BA17" s="5">
        <f>(PIB_Trim_CHainé_Millards_Fcfa!BE17/PIB_Trim_CHainé_Millards_Fcfa!BA17-1)*100</f>
        <v>-1.6858372906060182</v>
      </c>
      <c r="BB17" s="5">
        <f>(PIB_Trim_CHainé_Millards_Fcfa!BF17/PIB_Trim_CHainé_Millards_Fcfa!BB17-1)*100</f>
        <v>28.585755729598695</v>
      </c>
      <c r="BC17" s="5">
        <f>(PIB_Trim_CHainé_Millards_Fcfa!BG17/PIB_Trim_CHainé_Millards_Fcfa!BC17-1)*100</f>
        <v>-13.172307266193572</v>
      </c>
      <c r="BD17" s="5">
        <f>(PIB_Trim_CHainé_Millards_Fcfa!BH17/PIB_Trim_CHainé_Millards_Fcfa!BD17-1)*100</f>
        <v>27.953168199847454</v>
      </c>
      <c r="BE17" s="5">
        <f>(PIB_Trim_CHainé_Millards_Fcfa!BI17/PIB_Trim_CHainé_Millards_Fcfa!BE17-1)*100</f>
        <v>5.4461837260606716</v>
      </c>
      <c r="BF17" s="5">
        <f>(PIB_Trim_CHainé_Millards_Fcfa!BJ17/PIB_Trim_CHainé_Millards_Fcfa!BF17-1)*100</f>
        <v>-15.076976359453752</v>
      </c>
      <c r="BG17" s="5">
        <f>(PIB_Trim_CHainé_Millards_Fcfa!BK17/PIB_Trim_CHainé_Millards_Fcfa!BG17-1)*100</f>
        <v>-3.2547155051974253</v>
      </c>
      <c r="BH17" s="5">
        <f>(PIB_Trim_CHainé_Millards_Fcfa!BL17/PIB_Trim_CHainé_Millards_Fcfa!BH17-1)*100</f>
        <v>-7.4433650142550096</v>
      </c>
      <c r="BI17" s="5">
        <f>(PIB_Trim_CHainé_Millards_Fcfa!BM17/PIB_Trim_CHainé_Millards_Fcfa!BI17-1)*100</f>
        <v>10.700168623557428</v>
      </c>
      <c r="BJ17" s="5">
        <f>(PIB_Trim_CHainé_Millards_Fcfa!BN17/PIB_Trim_CHainé_Millards_Fcfa!BJ17-1)*100</f>
        <v>7.0185746405694971</v>
      </c>
      <c r="BK17" s="5">
        <f>(PIB_Trim_CHainé_Millards_Fcfa!BO17/PIB_Trim_CHainé_Millards_Fcfa!BK17-1)*100</f>
        <v>10.665666680623698</v>
      </c>
      <c r="BL17" s="5">
        <f>(PIB_Trim_CHainé_Millards_Fcfa!BP17/PIB_Trim_CHainé_Millards_Fcfa!BL17-1)*100</f>
        <v>2.2696692150021347</v>
      </c>
      <c r="BM17" s="5">
        <f>(PIB_Trim_CHainé_Millards_Fcfa!BQ17/PIB_Trim_CHainé_Millards_Fcfa!BM17-1)*100</f>
        <v>3.6482274412584337</v>
      </c>
      <c r="BN17" s="5">
        <f>(PIB_Trim_CHainé_Millards_Fcfa!BR17/PIB_Trim_CHainé_Millards_Fcfa!BN17-1)*100</f>
        <v>-6.7178221269674987</v>
      </c>
      <c r="BO17" s="5">
        <f>(PIB_Trim_CHainé_Millards_Fcfa!BS17/PIB_Trim_CHainé_Millards_Fcfa!BO17-1)*100</f>
        <v>-7.7362414211711972</v>
      </c>
      <c r="BP17" s="5">
        <f>(PIB_Trim_CHainé_Millards_Fcfa!BT17/PIB_Trim_CHainé_Millards_Fcfa!BP17-1)*100</f>
        <v>-6.1934365029321921</v>
      </c>
      <c r="BQ17" s="5">
        <f>(PIB_Trim_CHainé_Millards_Fcfa!BU17/PIB_Trim_CHainé_Millards_Fcfa!BQ17-1)*100</f>
        <v>-0.15089030350544652</v>
      </c>
      <c r="BR17" s="5">
        <f>(PIB_Trim_CHainé_Millards_Fcfa!BV17/PIB_Trim_CHainé_Millards_Fcfa!BR17-1)*100</f>
        <v>30.955454142085582</v>
      </c>
      <c r="BS17" s="5">
        <f>(PIB_Trim_CHainé_Millards_Fcfa!BW17/PIB_Trim_CHainé_Millards_Fcfa!BS17-1)*100</f>
        <v>35.416191758557105</v>
      </c>
      <c r="BT17" s="5">
        <f>(PIB_Trim_CHainé_Millards_Fcfa!BX17/PIB_Trim_CHainé_Millards_Fcfa!BT17-1)*100</f>
        <v>31.029444260100504</v>
      </c>
      <c r="BU17" s="5">
        <f>(PIB_Trim_CHainé_Millards_Fcfa!BY17/PIB_Trim_CHainé_Millards_Fcfa!BU17-1)*100</f>
        <v>38.866487435415856</v>
      </c>
      <c r="BV17" s="5">
        <f>(PIB_Trim_CHainé_Millards_Fcfa!BZ17/PIB_Trim_CHainé_Millards_Fcfa!BV17-1)*100</f>
        <v>-2.5255967948157099</v>
      </c>
      <c r="BW17" s="5">
        <f>(PIB_Trim_CHainé_Millards_Fcfa!CA17/PIB_Trim_CHainé_Millards_Fcfa!BW17-1)*100</f>
        <v>-4.525189244389594</v>
      </c>
      <c r="BX17" s="5">
        <f>(PIB_Trim_CHainé_Millards_Fcfa!CB17/PIB_Trim_CHainé_Millards_Fcfa!BX17-1)*100</f>
        <v>-6.2988157359489261E-2</v>
      </c>
      <c r="BY17" s="5">
        <f>(PIB_Trim_CHainé_Millards_Fcfa!CC17/PIB_Trim_CHainé_Millards_Fcfa!BY17-1)*100</f>
        <v>-5.5465904708519531</v>
      </c>
      <c r="BZ17" s="5">
        <f>(PIB_Trim_CHainé_Millards_Fcfa!CD17/PIB_Trim_CHainé_Millards_Fcfa!BZ17-1)*100</f>
        <v>11.542610993855561</v>
      </c>
      <c r="CA17" s="5">
        <f>(PIB_Trim_CHainé_Millards_Fcfa!CE17/PIB_Trim_CHainé_Millards_Fcfa!CA17-1)*100</f>
        <v>11.951628905322288</v>
      </c>
      <c r="CB17" s="5">
        <f>(PIB_Trim_CHainé_Millards_Fcfa!CF17/PIB_Trim_CHainé_Millards_Fcfa!CB17-1)*100</f>
        <v>9.7216608712768604</v>
      </c>
      <c r="CC17" s="5"/>
      <c r="CD17" s="5">
        <f>+(SUM(PIB_Trim_CHainé_Millards_Fcfa!F17:I17)/SUM(PIB_Trim_CHainé_Millards_Fcfa!B17:E17)-1)*100</f>
        <v>22.812891065370877</v>
      </c>
      <c r="CE17" s="5">
        <f>+(SUM(PIB_Trim_CHainé_Millards_Fcfa!J17:M17)/SUM(PIB_Trim_CHainé_Millards_Fcfa!F17:I17)-1)*100</f>
        <v>6.1502452190281609</v>
      </c>
      <c r="CF17" s="5">
        <f>+(SUM(PIB_Trim_CHainé_Millards_Fcfa!N17:Q17)/SUM(PIB_Trim_CHainé_Millards_Fcfa!J17:M17)-1)*100</f>
        <v>-15.877418359096552</v>
      </c>
      <c r="CG17" s="5">
        <f>+(SUM(PIB_Trim_CHainé_Millards_Fcfa!R17:U17)/SUM(PIB_Trim_CHainé_Millards_Fcfa!N17:Q17)-1)*100</f>
        <v>-2.1590251492325963</v>
      </c>
      <c r="CH17" s="5">
        <f>+(SUM(PIB_Trim_CHainé_Millards_Fcfa!V17:Y17)/SUM(PIB_Trim_CHainé_Millards_Fcfa!R17:U17)-1)*100</f>
        <v>-3.2771749879858425</v>
      </c>
      <c r="CI17" s="5">
        <f>+(SUM(PIB_Trim_CHainé_Millards_Fcfa!Z17:AC17)/SUM(PIB_Trim_CHainé_Millards_Fcfa!V17:Y17)-1)*100</f>
        <v>-20.941566793896015</v>
      </c>
      <c r="CJ17" s="5">
        <f>+(SUM(PIB_Trim_CHainé_Millards_Fcfa!AD17:AF17)/SUM(PIB_Trim_CHainé_Millards_Fcfa!Z17:AC17)-1)*100</f>
        <v>-34.691169653211333</v>
      </c>
      <c r="CK17" s="5">
        <f>+(SUM(PIB_Trim_CHainé_Millards_Fcfa!AH17:AK17)/SUM(PIB_Trim_CHainé_Millards_Fcfa!AD17:AG17)-1)*100</f>
        <v>5.7125742866235285</v>
      </c>
      <c r="CL17" s="5">
        <f>+(SUM(PIB_Trim_CHainé_Millards_Fcfa!AL17:AO17)/SUM(PIB_Trim_CHainé_Millards_Fcfa!AH17:AK17)-1)*100</f>
        <v>-3.9619410746571937E-2</v>
      </c>
      <c r="CM17" s="5">
        <f>+(SUM(PIB_Trim_CHainé_Millards_Fcfa!AP17:AS17)/SUM(PIB_Trim_CHainé_Millards_Fcfa!AL17:AO17)-1)*100</f>
        <v>-6.4436018026006519</v>
      </c>
      <c r="CN17" s="5">
        <f>+(SUM(PIB_Trim_CHainé_Millards_Fcfa!AT17:AW17)/SUM(PIB_Trim_CHainé_Millards_Fcfa!AP17:AS17)-1)*100</f>
        <v>2.3618568175091337</v>
      </c>
      <c r="CO17" s="5">
        <f>+(SUM(PIB_Trim_CHainé_Millards_Fcfa!AX17:BA17)/SUM(PIB_Trim_CHainé_Millards_Fcfa!AT17:AW17)-1)*100</f>
        <v>-9.8812413883602961</v>
      </c>
      <c r="CP17" s="5">
        <f>+(SUM(PIB_Trim_CHainé_Millards_Fcfa!BB17:BE17)/SUM(PIB_Trim_CHainé_Millards_Fcfa!AX17:BA17)-1)*100</f>
        <v>-8.3824711873492497</v>
      </c>
      <c r="CQ17" s="5">
        <f>+(SUM(PIB_Trim_CHainé_Millards_Fcfa!BF17:BI17)/SUM(PIB_Trim_CHainé_Millards_Fcfa!BB17:BE17)-1)*100</f>
        <v>10.560727737900644</v>
      </c>
      <c r="CR17" s="5">
        <f>+(SUM(PIB_Trim_CHainé_Millards_Fcfa!BJ17:BM17)/SUM(PIB_Trim_CHainé_Millards_Fcfa!BF17:BI17)-1)*100</f>
        <v>-4.6445619920009733</v>
      </c>
      <c r="CS17" s="5">
        <f>+(SUM(PIB_Trim_CHainé_Millards_Fcfa!BN17:BQ17)/SUM(PIB_Trim_CHainé_Millards_Fcfa!BJ17:BM17)-1)*100</f>
        <v>5.8095679216568774</v>
      </c>
      <c r="CT17" s="5">
        <f>+(SUM(PIB_Trim_CHainé_Millards_Fcfa!BR17:BU17)/SUM(PIB_Trim_CHainé_Millards_Fcfa!BN17:BQ17)-1)*100</f>
        <v>-5.2315458385466034</v>
      </c>
      <c r="CU17" s="5">
        <f>+(SUM(PIB_Trim_CHainé_Millards_Fcfa!BV17:BY17)/SUM(PIB_Trim_CHainé_Millards_Fcfa!BR17:BU17)-1)*100</f>
        <v>34.113988571110212</v>
      </c>
      <c r="CV17" s="5">
        <f>+(SUM(PIB_Trim_CHainé_Millards_Fcfa!BZ17:CC17)/SUM(PIB_Trim_CHainé_Millards_Fcfa!BV17:BY17)-1)*100</f>
        <v>-3.2262476879812763</v>
      </c>
    </row>
    <row r="18" spans="1:100" x14ac:dyDescent="0.35">
      <c r="A18" s="4" t="s">
        <v>13</v>
      </c>
      <c r="B18" s="7">
        <f>(PIB_Trim_CHainé_Millards_Fcfa!F18/PIB_Trim_CHainé_Millards_Fcfa!B18-1)*100</f>
        <v>15.663456185940516</v>
      </c>
      <c r="C18" s="5">
        <f>(PIB_Trim_CHainé_Millards_Fcfa!G18/PIB_Trim_CHainé_Millards_Fcfa!C18-1)*100</f>
        <v>20.820331439738826</v>
      </c>
      <c r="D18" s="5">
        <f>(PIB_Trim_CHainé_Millards_Fcfa!H18/PIB_Trim_CHainé_Millards_Fcfa!D18-1)*100</f>
        <v>23.516272645254976</v>
      </c>
      <c r="E18" s="5">
        <f>(PIB_Trim_CHainé_Millards_Fcfa!I18/PIB_Trim_CHainé_Millards_Fcfa!E18-1)*100</f>
        <v>21.787519647916543</v>
      </c>
      <c r="F18" s="5">
        <f>(PIB_Trim_CHainé_Millards_Fcfa!J18/PIB_Trim_CHainé_Millards_Fcfa!F18-1)*100</f>
        <v>11.663075002995505</v>
      </c>
      <c r="G18" s="5">
        <f>(PIB_Trim_CHainé_Millards_Fcfa!K18/PIB_Trim_CHainé_Millards_Fcfa!G18-1)*100</f>
        <v>5.5255955746116747</v>
      </c>
      <c r="H18" s="5">
        <f>(PIB_Trim_CHainé_Millards_Fcfa!L18/PIB_Trim_CHainé_Millards_Fcfa!H18-1)*100</f>
        <v>-6.082902144155522E-3</v>
      </c>
      <c r="I18" s="5">
        <f>(PIB_Trim_CHainé_Millards_Fcfa!M18/PIB_Trim_CHainé_Millards_Fcfa!I18-1)*100</f>
        <v>-5.0904405824309995</v>
      </c>
      <c r="J18" s="5">
        <f>(PIB_Trim_CHainé_Millards_Fcfa!N18/PIB_Trim_CHainé_Millards_Fcfa!J18-1)*100</f>
        <v>-6.2809294724152087</v>
      </c>
      <c r="K18" s="5">
        <f>(PIB_Trim_CHainé_Millards_Fcfa!O18/PIB_Trim_CHainé_Millards_Fcfa!K18-1)*100</f>
        <v>-6.9010014560674122</v>
      </c>
      <c r="L18" s="5">
        <f>(PIB_Trim_CHainé_Millards_Fcfa!P18/PIB_Trim_CHainé_Millards_Fcfa!L18-1)*100</f>
        <v>-4.9728949890223024</v>
      </c>
      <c r="M18" s="5">
        <f>(PIB_Trim_CHainé_Millards_Fcfa!Q18/PIB_Trim_CHainé_Millards_Fcfa!M18-1)*100</f>
        <v>-0.24406647503288914</v>
      </c>
      <c r="N18" s="5">
        <f>(PIB_Trim_CHainé_Millards_Fcfa!R18/PIB_Trim_CHainé_Millards_Fcfa!N18-1)*100</f>
        <v>3.6052328000657941</v>
      </c>
      <c r="O18" s="5">
        <f>(PIB_Trim_CHainé_Millards_Fcfa!S18/PIB_Trim_CHainé_Millards_Fcfa!O18-1)*100</f>
        <v>6.9390569776028643</v>
      </c>
      <c r="P18" s="5">
        <f>(PIB_Trim_CHainé_Millards_Fcfa!T18/PIB_Trim_CHainé_Millards_Fcfa!P18-1)*100</f>
        <v>7.5023976344060328</v>
      </c>
      <c r="Q18" s="5">
        <f>(PIB_Trim_CHainé_Millards_Fcfa!U18/PIB_Trim_CHainé_Millards_Fcfa!Q18-1)*100</f>
        <v>5.2285352873977731</v>
      </c>
      <c r="R18" s="5">
        <f>(PIB_Trim_CHainé_Millards_Fcfa!V18/PIB_Trim_CHainé_Millards_Fcfa!R18-1)*100</f>
        <v>1.2152997831393897E-2</v>
      </c>
      <c r="S18" s="5">
        <f>(PIB_Trim_CHainé_Millards_Fcfa!W18/PIB_Trim_CHainé_Millards_Fcfa!S18-1)*100</f>
        <v>-4.74902410064092</v>
      </c>
      <c r="T18" s="5">
        <f>(PIB_Trim_CHainé_Millards_Fcfa!X18/PIB_Trim_CHainé_Millards_Fcfa!T18-1)*100</f>
        <v>-9.3648288407049414</v>
      </c>
      <c r="U18" s="5">
        <f>(PIB_Trim_CHainé_Millards_Fcfa!Y18/PIB_Trim_CHainé_Millards_Fcfa!U18-1)*100</f>
        <v>-13.998261272038359</v>
      </c>
      <c r="V18" s="5">
        <f>(PIB_Trim_CHainé_Millards_Fcfa!Z18/PIB_Trim_CHainé_Millards_Fcfa!V18-1)*100</f>
        <v>-14.610452188617106</v>
      </c>
      <c r="W18" s="5">
        <f>(PIB_Trim_CHainé_Millards_Fcfa!AA18/PIB_Trim_CHainé_Millards_Fcfa!W18-1)*100</f>
        <v>-15.391942690713867</v>
      </c>
      <c r="X18" s="5">
        <f>(PIB_Trim_CHainé_Millards_Fcfa!AB18/PIB_Trim_CHainé_Millards_Fcfa!X18-1)*100</f>
        <v>-14.233331653864155</v>
      </c>
      <c r="Y18" s="5">
        <f>(PIB_Trim_CHainé_Millards_Fcfa!AC18/PIB_Trim_CHainé_Millards_Fcfa!Y18-1)*100</f>
        <v>-10.94955489047058</v>
      </c>
      <c r="Z18" s="5">
        <f>(PIB_Trim_CHainé_Millards_Fcfa!AD18/PIB_Trim_CHainé_Millards_Fcfa!Z18-1)*100</f>
        <v>-7.9016773850836497</v>
      </c>
      <c r="AA18" s="5">
        <f>(PIB_Trim_CHainé_Millards_Fcfa!AE18/PIB_Trim_CHainé_Millards_Fcfa!AA18-1)*100</f>
        <v>-5.3635232025808</v>
      </c>
      <c r="AB18" s="5">
        <f>(PIB_Trim_CHainé_Millards_Fcfa!AF18/PIB_Trim_CHainé_Millards_Fcfa!AB18-1)*100</f>
        <v>-4.2774802015360773</v>
      </c>
      <c r="AC18" s="5">
        <f>(PIB_Trim_CHainé_Millards_Fcfa!AG18/PIB_Trim_CHainé_Millards_Fcfa!AC18-1)*100</f>
        <v>-4.5972199782208563</v>
      </c>
      <c r="AD18" s="5">
        <f>(PIB_Trim_CHainé_Millards_Fcfa!AH18/PIB_Trim_CHainé_Millards_Fcfa!AD18-1)*100</f>
        <v>-8.2701323526735866</v>
      </c>
      <c r="AE18" s="5">
        <f>(PIB_Trim_CHainé_Millards_Fcfa!AI18/PIB_Trim_CHainé_Millards_Fcfa!AE18-1)*100</f>
        <v>-9.0147823323356135</v>
      </c>
      <c r="AF18" s="5">
        <f>(PIB_Trim_CHainé_Millards_Fcfa!AJ18/PIB_Trim_CHainé_Millards_Fcfa!AF18-1)*100</f>
        <v>-7.7536014268446802</v>
      </c>
      <c r="AG18" s="5">
        <f>(PIB_Trim_CHainé_Millards_Fcfa!AK18/PIB_Trim_CHainé_Millards_Fcfa!AG18-1)*100</f>
        <v>-4.3841068070685445</v>
      </c>
      <c r="AH18" s="5">
        <f>(PIB_Trim_CHainé_Millards_Fcfa!AL18/PIB_Trim_CHainé_Millards_Fcfa!AH18-1)*100</f>
        <v>1.6560415557569153</v>
      </c>
      <c r="AI18" s="5">
        <f>(PIB_Trim_CHainé_Millards_Fcfa!AM18/PIB_Trim_CHainé_Millards_Fcfa!AI18-1)*100</f>
        <v>6.7403920571373011</v>
      </c>
      <c r="AJ18" s="5">
        <f>(PIB_Trim_CHainé_Millards_Fcfa!AN18/PIB_Trim_CHainé_Millards_Fcfa!AJ18-1)*100</f>
        <v>10.086479848234564</v>
      </c>
      <c r="AK18" s="5">
        <f>(PIB_Trim_CHainé_Millards_Fcfa!AO18/PIB_Trim_CHainé_Millards_Fcfa!AK18-1)*100</f>
        <v>11.328706552710145</v>
      </c>
      <c r="AL18" s="5">
        <f>(PIB_Trim_CHainé_Millards_Fcfa!AP18/PIB_Trim_CHainé_Millards_Fcfa!AL18-1)*100</f>
        <v>6.6142008782607231</v>
      </c>
      <c r="AM18" s="5">
        <f>(PIB_Trim_CHainé_Millards_Fcfa!AQ18/PIB_Trim_CHainé_Millards_Fcfa!AM18-1)*100</f>
        <v>4.0225501794961538</v>
      </c>
      <c r="AN18" s="5">
        <f>(PIB_Trim_CHainé_Millards_Fcfa!AR18/PIB_Trim_CHainé_Millards_Fcfa!AN18-1)*100</f>
        <v>2.2324116053795251</v>
      </c>
      <c r="AO18" s="5">
        <f>(PIB_Trim_CHainé_Millards_Fcfa!AS18/PIB_Trim_CHainé_Millards_Fcfa!AO18-1)*100</f>
        <v>1.5140273540688032</v>
      </c>
      <c r="AP18" s="5">
        <f>(PIB_Trim_CHainé_Millards_Fcfa!AT18/PIB_Trim_CHainé_Millards_Fcfa!AP18-1)*100</f>
        <v>5.3041592120618875</v>
      </c>
      <c r="AQ18" s="5">
        <f>(PIB_Trim_CHainé_Millards_Fcfa!AU18/PIB_Trim_CHainé_Millards_Fcfa!AQ18-1)*100</f>
        <v>7.3395943026221877</v>
      </c>
      <c r="AR18" s="5">
        <f>(PIB_Trim_CHainé_Millards_Fcfa!AV18/PIB_Trim_CHainé_Millards_Fcfa!AR18-1)*100</f>
        <v>9.0009121699550665</v>
      </c>
      <c r="AS18" s="5">
        <f>(PIB_Trim_CHainé_Millards_Fcfa!AW18/PIB_Trim_CHainé_Millards_Fcfa!AS18-1)*100</f>
        <v>9.7507077091086192</v>
      </c>
      <c r="AT18" s="5">
        <f>(PIB_Trim_CHainé_Millards_Fcfa!AX18/PIB_Trim_CHainé_Millards_Fcfa!AT18-1)*100</f>
        <v>9.7887342494029195</v>
      </c>
      <c r="AU18" s="5">
        <f>(PIB_Trim_CHainé_Millards_Fcfa!AY18/PIB_Trim_CHainé_Millards_Fcfa!AU18-1)*100</f>
        <v>8.4618954729063223</v>
      </c>
      <c r="AV18" s="5">
        <f>(PIB_Trim_CHainé_Millards_Fcfa!AZ18/PIB_Trim_CHainé_Millards_Fcfa!AV18-1)*100</f>
        <v>6.377088791044172</v>
      </c>
      <c r="AW18" s="5">
        <f>(PIB_Trim_CHainé_Millards_Fcfa!BA18/PIB_Trim_CHainé_Millards_Fcfa!AW18-1)*100</f>
        <v>4.0827609539000109</v>
      </c>
      <c r="AX18" s="5">
        <f>(PIB_Trim_CHainé_Millards_Fcfa!BB18/PIB_Trim_CHainé_Millards_Fcfa!AX18-1)*100</f>
        <v>1.5169960651126191</v>
      </c>
      <c r="AY18" s="5">
        <f>(PIB_Trim_CHainé_Millards_Fcfa!BC18/PIB_Trim_CHainé_Millards_Fcfa!AY18-1)*100</f>
        <v>0.96719992282503497</v>
      </c>
      <c r="AZ18" s="5">
        <f>(PIB_Trim_CHainé_Millards_Fcfa!BD18/PIB_Trim_CHainé_Millards_Fcfa!AZ18-1)*100</f>
        <v>1.7817227452414652</v>
      </c>
      <c r="BA18" s="5">
        <f>(PIB_Trim_CHainé_Millards_Fcfa!BE18/PIB_Trim_CHainé_Millards_Fcfa!BA18-1)*100</f>
        <v>3.7906295270022872</v>
      </c>
      <c r="BB18" s="5">
        <f>(PIB_Trim_CHainé_Millards_Fcfa!BF18/PIB_Trim_CHainé_Millards_Fcfa!BB18-1)*100</f>
        <v>7.5504568889327883</v>
      </c>
      <c r="BC18" s="5">
        <f>(PIB_Trim_CHainé_Millards_Fcfa!BG18/PIB_Trim_CHainé_Millards_Fcfa!BC18-1)*100</f>
        <v>9.4675078618223996</v>
      </c>
      <c r="BD18" s="5">
        <f>(PIB_Trim_CHainé_Millards_Fcfa!BH18/PIB_Trim_CHainé_Millards_Fcfa!BD18-1)*100</f>
        <v>9.722666203258834</v>
      </c>
      <c r="BE18" s="5">
        <f>(PIB_Trim_CHainé_Millards_Fcfa!BI18/PIB_Trim_CHainé_Millards_Fcfa!BE18-1)*100</f>
        <v>8.3199365174372772</v>
      </c>
      <c r="BF18" s="5">
        <f>(PIB_Trim_CHainé_Millards_Fcfa!BJ18/PIB_Trim_CHainé_Millards_Fcfa!BF18-1)*100</f>
        <v>4.8961797607855129</v>
      </c>
      <c r="BG18" s="5">
        <f>(PIB_Trim_CHainé_Millards_Fcfa!BK18/PIB_Trim_CHainé_Millards_Fcfa!BG18-1)*100</f>
        <v>2.1254642932789336</v>
      </c>
      <c r="BH18" s="5">
        <f>(PIB_Trim_CHainé_Millards_Fcfa!BL18/PIB_Trim_CHainé_Millards_Fcfa!BH18-1)*100</f>
        <v>-0.33603108525995795</v>
      </c>
      <c r="BI18" s="5">
        <f>(PIB_Trim_CHainé_Millards_Fcfa!BM18/PIB_Trim_CHainé_Millards_Fcfa!BI18-1)*100</f>
        <v>-2.5429052013972164</v>
      </c>
      <c r="BJ18" s="5">
        <f>(PIB_Trim_CHainé_Millards_Fcfa!BN18/PIB_Trim_CHainé_Millards_Fcfa!BJ18-1)*100</f>
        <v>-4.5394149126000372</v>
      </c>
      <c r="BK18" s="5">
        <f>(PIB_Trim_CHainé_Millards_Fcfa!BO18/PIB_Trim_CHainé_Millards_Fcfa!BK18-1)*100</f>
        <v>-5.2577983046775634</v>
      </c>
      <c r="BL18" s="5">
        <f>(PIB_Trim_CHainé_Millards_Fcfa!BP18/PIB_Trim_CHainé_Millards_Fcfa!BL18-1)*100</f>
        <v>-4.7028041726713266</v>
      </c>
      <c r="BM18" s="5">
        <f>(PIB_Trim_CHainé_Millards_Fcfa!BQ18/PIB_Trim_CHainé_Millards_Fcfa!BM18-1)*100</f>
        <v>-2.8361381019794685</v>
      </c>
      <c r="BN18" s="5">
        <f>(PIB_Trim_CHainé_Millards_Fcfa!BR18/PIB_Trim_CHainé_Millards_Fcfa!BN18-1)*100</f>
        <v>0.43814976261571381</v>
      </c>
      <c r="BO18" s="5">
        <f>(PIB_Trim_CHainé_Millards_Fcfa!BS18/PIB_Trim_CHainé_Millards_Fcfa!BO18-1)*100</f>
        <v>2.812386198635064</v>
      </c>
      <c r="BP18" s="5">
        <f>(PIB_Trim_CHainé_Millards_Fcfa!BT18/PIB_Trim_CHainé_Millards_Fcfa!BP18-1)*100</f>
        <v>4.2049555265817551</v>
      </c>
      <c r="BQ18" s="5">
        <f>(PIB_Trim_CHainé_Millards_Fcfa!BU18/PIB_Trim_CHainé_Millards_Fcfa!BQ18-1)*100</f>
        <v>4.5726040099623111</v>
      </c>
      <c r="BR18" s="5">
        <f>(PIB_Trim_CHainé_Millards_Fcfa!BV18/PIB_Trim_CHainé_Millards_Fcfa!BR18-1)*100</f>
        <v>5.5854871047751775</v>
      </c>
      <c r="BS18" s="5">
        <f>(PIB_Trim_CHainé_Millards_Fcfa!BW18/PIB_Trim_CHainé_Millards_Fcfa!BS18-1)*100</f>
        <v>5.0153786480683138</v>
      </c>
      <c r="BT18" s="5">
        <f>(PIB_Trim_CHainé_Millards_Fcfa!BX18/PIB_Trim_CHainé_Millards_Fcfa!BT18-1)*100</f>
        <v>4.7286701526795483</v>
      </c>
      <c r="BU18" s="5">
        <f>(PIB_Trim_CHainé_Millards_Fcfa!BY18/PIB_Trim_CHainé_Millards_Fcfa!BU18-1)*100</f>
        <v>4.7186379409269064</v>
      </c>
      <c r="BV18" s="5">
        <f>(PIB_Trim_CHainé_Millards_Fcfa!BZ18/PIB_Trim_CHainé_Millards_Fcfa!BV18-1)*100</f>
        <v>3.3346162582945427</v>
      </c>
      <c r="BW18" s="5">
        <f>(PIB_Trim_CHainé_Millards_Fcfa!CA18/PIB_Trim_CHainé_Millards_Fcfa!BW18-1)*100</f>
        <v>3.7795982384310811</v>
      </c>
      <c r="BX18" s="5">
        <f>(PIB_Trim_CHainé_Millards_Fcfa!CB18/PIB_Trim_CHainé_Millards_Fcfa!BX18-1)*100</f>
        <v>4.2213250354629972</v>
      </c>
      <c r="BY18" s="5">
        <f>(PIB_Trim_CHainé_Millards_Fcfa!CC18/PIB_Trim_CHainé_Millards_Fcfa!BY18-1)*100</f>
        <v>4.6547357966578717</v>
      </c>
      <c r="BZ18" s="5">
        <f>(PIB_Trim_CHainé_Millards_Fcfa!CD18/PIB_Trim_CHainé_Millards_Fcfa!BZ18-1)*100</f>
        <v>5.0658801970898448</v>
      </c>
      <c r="CA18" s="5">
        <f>(PIB_Trim_CHainé_Millards_Fcfa!CE18/PIB_Trim_CHainé_Millards_Fcfa!CA18-1)*100</f>
        <v>5.006720565774514</v>
      </c>
      <c r="CB18" s="5">
        <f>(PIB_Trim_CHainé_Millards_Fcfa!CF18/PIB_Trim_CHainé_Millards_Fcfa!CB18-1)*100</f>
        <v>4.4731098488370202</v>
      </c>
      <c r="CC18" s="5"/>
      <c r="CD18" s="5">
        <f>+(SUM(PIB_Trim_CHainé_Millards_Fcfa!F18:I18)/SUM(PIB_Trim_CHainé_Millards_Fcfa!B18:E18)-1)*100</f>
        <v>20.479595741288659</v>
      </c>
      <c r="CE18" s="5">
        <f>+(SUM(PIB_Trim_CHainé_Millards_Fcfa!J18:M18)/SUM(PIB_Trim_CHainé_Millards_Fcfa!F18:I18)-1)*100</f>
        <v>2.7803334497306098</v>
      </c>
      <c r="CF18" s="5">
        <f>+(SUM(PIB_Trim_CHainé_Millards_Fcfa!N18:Q18)/SUM(PIB_Trim_CHainé_Millards_Fcfa!J18:M18)-1)*100</f>
        <v>-4.656411513589898</v>
      </c>
      <c r="CG18" s="5">
        <f>+(SUM(PIB_Trim_CHainé_Millards_Fcfa!R18:U18)/SUM(PIB_Trim_CHainé_Millards_Fcfa!N18:Q18)-1)*100</f>
        <v>5.8094450643716877</v>
      </c>
      <c r="CH18" s="5">
        <f>+(SUM(PIB_Trim_CHainé_Millards_Fcfa!V18:Y18)/SUM(PIB_Trim_CHainé_Millards_Fcfa!R18:U18)-1)*100</f>
        <v>-7.0633337704791632</v>
      </c>
      <c r="CI18" s="5">
        <f>+(SUM(PIB_Trim_CHainé_Millards_Fcfa!Z18:AC18)/SUM(PIB_Trim_CHainé_Millards_Fcfa!V18:Y18)-1)*100</f>
        <v>-13.868170895848875</v>
      </c>
      <c r="CJ18" s="5">
        <f>+(SUM(PIB_Trim_CHainé_Millards_Fcfa!AD18:AF18)/SUM(PIB_Trim_CHainé_Millards_Fcfa!Z18:AC18)-1)*100</f>
        <v>-28.488056344905221</v>
      </c>
      <c r="CK18" s="5">
        <f>+(SUM(PIB_Trim_CHainé_Millards_Fcfa!AH18:AK18)/SUM(PIB_Trim_CHainé_Millards_Fcfa!AD18:AG18)-1)*100</f>
        <v>-7.3873455453415504</v>
      </c>
      <c r="CL18" s="5">
        <f>+(SUM(PIB_Trim_CHainé_Millards_Fcfa!AL18:AO18)/SUM(PIB_Trim_CHainé_Millards_Fcfa!AH18:AK18)-1)*100</f>
        <v>7.4279888495322632</v>
      </c>
      <c r="CM18" s="5">
        <f>+(SUM(PIB_Trim_CHainé_Millards_Fcfa!AP18:AS18)/SUM(PIB_Trim_CHainé_Millards_Fcfa!AL18:AO18)-1)*100</f>
        <v>3.5395424442874468</v>
      </c>
      <c r="CN18" s="5">
        <f>+(SUM(PIB_Trim_CHainé_Millards_Fcfa!AT18:AW18)/SUM(PIB_Trim_CHainé_Millards_Fcfa!AP18:AS18)-1)*100</f>
        <v>7.8660829649243702</v>
      </c>
      <c r="CO18" s="5">
        <f>+(SUM(PIB_Trim_CHainé_Millards_Fcfa!AX18:BA18)/SUM(PIB_Trim_CHainé_Millards_Fcfa!AT18:AW18)-1)*100</f>
        <v>7.1206592442581984</v>
      </c>
      <c r="CP18" s="5">
        <f>+(SUM(PIB_Trim_CHainé_Millards_Fcfa!BB18:BE18)/SUM(PIB_Trim_CHainé_Millards_Fcfa!AX18:BA18)-1)*100</f>
        <v>2.0181545783025445</v>
      </c>
      <c r="CQ18" s="5">
        <f>+(SUM(PIB_Trim_CHainé_Millards_Fcfa!BF18:BI18)/SUM(PIB_Trim_CHainé_Millards_Fcfa!BB18:BE18)-1)*100</f>
        <v>8.7659996394447326</v>
      </c>
      <c r="CR18" s="5">
        <f>+(SUM(PIB_Trim_CHainé_Millards_Fcfa!BJ18:BM18)/SUM(PIB_Trim_CHainé_Millards_Fcfa!BF18:BI18)-1)*100</f>
        <v>0.98716601434816198</v>
      </c>
      <c r="CS18" s="5">
        <f>+(SUM(PIB_Trim_CHainé_Millards_Fcfa!BN18:BQ18)/SUM(PIB_Trim_CHainé_Millards_Fcfa!BJ18:BM18)-1)*100</f>
        <v>-4.3419959360629923</v>
      </c>
      <c r="CT18" s="5">
        <f>+(SUM(PIB_Trim_CHainé_Millards_Fcfa!BR18:BU18)/SUM(PIB_Trim_CHainé_Millards_Fcfa!BN18:BQ18)-1)*100</f>
        <v>2.9996123446816014</v>
      </c>
      <c r="CU18" s="5">
        <f>+(SUM(PIB_Trim_CHainé_Millards_Fcfa!BV18:BY18)/SUM(PIB_Trim_CHainé_Millards_Fcfa!BR18:BU18)-1)*100</f>
        <v>5.0081991194500963</v>
      </c>
      <c r="CV18" s="5">
        <f>+(SUM(PIB_Trim_CHainé_Millards_Fcfa!BZ18:CC18)/SUM(PIB_Trim_CHainé_Millards_Fcfa!BV18:BY18)-1)*100</f>
        <v>4.0017679620384605</v>
      </c>
    </row>
    <row r="19" spans="1:100" x14ac:dyDescent="0.35">
      <c r="A19" s="4" t="s">
        <v>14</v>
      </c>
      <c r="B19" s="7">
        <f>(PIB_Trim_CHainé_Millards_Fcfa!F19/PIB_Trim_CHainé_Millards_Fcfa!B19-1)*100</f>
        <v>57.057640569373525</v>
      </c>
      <c r="C19" s="5">
        <f>(PIB_Trim_CHainé_Millards_Fcfa!G19/PIB_Trim_CHainé_Millards_Fcfa!C19-1)*100</f>
        <v>-3.8792664073825089</v>
      </c>
      <c r="D19" s="5">
        <f>(PIB_Trim_CHainé_Millards_Fcfa!H19/PIB_Trim_CHainé_Millards_Fcfa!D19-1)*100</f>
        <v>23.337729776746841</v>
      </c>
      <c r="E19" s="5">
        <f>(PIB_Trim_CHainé_Millards_Fcfa!I19/PIB_Trim_CHainé_Millards_Fcfa!E19-1)*100</f>
        <v>2.838693182514751</v>
      </c>
      <c r="F19" s="5">
        <f>(PIB_Trim_CHainé_Millards_Fcfa!J19/PIB_Trim_CHainé_Millards_Fcfa!F19-1)*100</f>
        <v>16.68701180118677</v>
      </c>
      <c r="G19" s="5">
        <f>(PIB_Trim_CHainé_Millards_Fcfa!K19/PIB_Trim_CHainé_Millards_Fcfa!G19-1)*100</f>
        <v>17.572877058565027</v>
      </c>
      <c r="H19" s="5">
        <f>(PIB_Trim_CHainé_Millards_Fcfa!L19/PIB_Trim_CHainé_Millards_Fcfa!H19-1)*100</f>
        <v>-0.76748962962730483</v>
      </c>
      <c r="I19" s="5">
        <f>(PIB_Trim_CHainé_Millards_Fcfa!M19/PIB_Trim_CHainé_Millards_Fcfa!I19-1)*100</f>
        <v>-15.638117954773156</v>
      </c>
      <c r="J19" s="5">
        <f>(PIB_Trim_CHainé_Millards_Fcfa!N19/PIB_Trim_CHainé_Millards_Fcfa!J19-1)*100</f>
        <v>-11.073870354747417</v>
      </c>
      <c r="K19" s="5">
        <f>(PIB_Trim_CHainé_Millards_Fcfa!O19/PIB_Trim_CHainé_Millards_Fcfa!K19-1)*100</f>
        <v>-0.21914654413197621</v>
      </c>
      <c r="L19" s="5">
        <f>(PIB_Trim_CHainé_Millards_Fcfa!P19/PIB_Trim_CHainé_Millards_Fcfa!L19-1)*100</f>
        <v>8.797371200962667</v>
      </c>
      <c r="M19" s="5">
        <f>(PIB_Trim_CHainé_Millards_Fcfa!Q19/PIB_Trim_CHainé_Millards_Fcfa!M19-1)*100</f>
        <v>-3.2222958058135132</v>
      </c>
      <c r="N19" s="5">
        <f>(PIB_Trim_CHainé_Millards_Fcfa!R19/PIB_Trim_CHainé_Millards_Fcfa!N19-1)*100</f>
        <v>-10.150030052098892</v>
      </c>
      <c r="O19" s="5">
        <f>(PIB_Trim_CHainé_Millards_Fcfa!S19/PIB_Trim_CHainé_Millards_Fcfa!O19-1)*100</f>
        <v>28.274349085928584</v>
      </c>
      <c r="P19" s="5">
        <f>(PIB_Trim_CHainé_Millards_Fcfa!T19/PIB_Trim_CHainé_Millards_Fcfa!P19-1)*100</f>
        <v>-26.468104850395903</v>
      </c>
      <c r="Q19" s="5">
        <f>(PIB_Trim_CHainé_Millards_Fcfa!U19/PIB_Trim_CHainé_Millards_Fcfa!Q19-1)*100</f>
        <v>-4.5929885491798323</v>
      </c>
      <c r="R19" s="5">
        <f>(PIB_Trim_CHainé_Millards_Fcfa!V19/PIB_Trim_CHainé_Millards_Fcfa!R19-1)*100</f>
        <v>-0.62087982809925224</v>
      </c>
      <c r="S19" s="5">
        <f>(PIB_Trim_CHainé_Millards_Fcfa!W19/PIB_Trim_CHainé_Millards_Fcfa!S19-1)*100</f>
        <v>-39.145841362575204</v>
      </c>
      <c r="T19" s="5">
        <f>(PIB_Trim_CHainé_Millards_Fcfa!X19/PIB_Trim_CHainé_Millards_Fcfa!T19-1)*100</f>
        <v>32.487111558574775</v>
      </c>
      <c r="U19" s="5">
        <f>(PIB_Trim_CHainé_Millards_Fcfa!Y19/PIB_Trim_CHainé_Millards_Fcfa!U19-1)*100</f>
        <v>22.962184926831796</v>
      </c>
      <c r="V19" s="5">
        <f>(PIB_Trim_CHainé_Millards_Fcfa!Z19/PIB_Trim_CHainé_Millards_Fcfa!V19-1)*100</f>
        <v>-0.85891840987353252</v>
      </c>
      <c r="W19" s="5">
        <f>(PIB_Trim_CHainé_Millards_Fcfa!AA19/PIB_Trim_CHainé_Millards_Fcfa!W19-1)*100</f>
        <v>-3.1045700264851761</v>
      </c>
      <c r="X19" s="5">
        <f>(PIB_Trim_CHainé_Millards_Fcfa!AB19/PIB_Trim_CHainé_Millards_Fcfa!X19-1)*100</f>
        <v>-18.619948988789659</v>
      </c>
      <c r="Y19" s="5">
        <f>(PIB_Trim_CHainé_Millards_Fcfa!AC19/PIB_Trim_CHainé_Millards_Fcfa!Y19-1)*100</f>
        <v>-12.298957404104527</v>
      </c>
      <c r="Z19" s="5">
        <f>(PIB_Trim_CHainé_Millards_Fcfa!AD19/PIB_Trim_CHainé_Millards_Fcfa!Z19-1)*100</f>
        <v>-5.3090488958060007</v>
      </c>
      <c r="AA19" s="5">
        <f>(PIB_Trim_CHainé_Millards_Fcfa!AE19/PIB_Trim_CHainé_Millards_Fcfa!AA19-1)*100</f>
        <v>-12.137165980577414</v>
      </c>
      <c r="AB19" s="5">
        <f>(PIB_Trim_CHainé_Millards_Fcfa!AF19/PIB_Trim_CHainé_Millards_Fcfa!AB19-1)*100</f>
        <v>6.2366113167994675</v>
      </c>
      <c r="AC19" s="5">
        <f>(PIB_Trim_CHainé_Millards_Fcfa!AG19/PIB_Trim_CHainé_Millards_Fcfa!AC19-1)*100</f>
        <v>4.5036335587870013</v>
      </c>
      <c r="AD19" s="5">
        <f>(PIB_Trim_CHainé_Millards_Fcfa!AH19/PIB_Trim_CHainé_Millards_Fcfa!AD19-1)*100</f>
        <v>19.973109542005751</v>
      </c>
      <c r="AE19" s="5">
        <f>(PIB_Trim_CHainé_Millards_Fcfa!AI19/PIB_Trim_CHainé_Millards_Fcfa!AE19-1)*100</f>
        <v>24.890056192677989</v>
      </c>
      <c r="AF19" s="5">
        <f>(PIB_Trim_CHainé_Millards_Fcfa!AJ19/PIB_Trim_CHainé_Millards_Fcfa!AF19-1)*100</f>
        <v>-9.3706675491930689</v>
      </c>
      <c r="AG19" s="5">
        <f>(PIB_Trim_CHainé_Millards_Fcfa!AK19/PIB_Trim_CHainé_Millards_Fcfa!AG19-1)*100</f>
        <v>-7.3794005532693436</v>
      </c>
      <c r="AH19" s="5">
        <f>(PIB_Trim_CHainé_Millards_Fcfa!AL19/PIB_Trim_CHainé_Millards_Fcfa!AH19-1)*100</f>
        <v>-10.294958205313499</v>
      </c>
      <c r="AI19" s="5">
        <f>(PIB_Trim_CHainé_Millards_Fcfa!AM19/PIB_Trim_CHainé_Millards_Fcfa!AI19-1)*100</f>
        <v>-3.4874170603185539</v>
      </c>
      <c r="AJ19" s="5">
        <f>(PIB_Trim_CHainé_Millards_Fcfa!AN19/PIB_Trim_CHainé_Millards_Fcfa!AJ19-1)*100</f>
        <v>10.127258970146237</v>
      </c>
      <c r="AK19" s="5">
        <f>(PIB_Trim_CHainé_Millards_Fcfa!AO19/PIB_Trim_CHainé_Millards_Fcfa!AK19-1)*100</f>
        <v>1.1907730045055631</v>
      </c>
      <c r="AL19" s="5">
        <f>(PIB_Trim_CHainé_Millards_Fcfa!AP19/PIB_Trim_CHainé_Millards_Fcfa!AL19-1)*100</f>
        <v>-2.4584429399616692</v>
      </c>
      <c r="AM19" s="5">
        <f>(PIB_Trim_CHainé_Millards_Fcfa!AQ19/PIB_Trim_CHainé_Millards_Fcfa!AM19-1)*100</f>
        <v>6.2870394450101896</v>
      </c>
      <c r="AN19" s="5">
        <f>(PIB_Trim_CHainé_Millards_Fcfa!AR19/PIB_Trim_CHainé_Millards_Fcfa!AN19-1)*100</f>
        <v>23.524645848137936</v>
      </c>
      <c r="AO19" s="5">
        <f>(PIB_Trim_CHainé_Millards_Fcfa!AS19/PIB_Trim_CHainé_Millards_Fcfa!AO19-1)*100</f>
        <v>3.0527540244632334</v>
      </c>
      <c r="AP19" s="5">
        <f>(PIB_Trim_CHainé_Millards_Fcfa!AT19/PIB_Trim_CHainé_Millards_Fcfa!AP19-1)*100</f>
        <v>21.549759120300017</v>
      </c>
      <c r="AQ19" s="5">
        <f>(PIB_Trim_CHainé_Millards_Fcfa!AU19/PIB_Trim_CHainé_Millards_Fcfa!AQ19-1)*100</f>
        <v>8.0194824525608119</v>
      </c>
      <c r="AR19" s="5">
        <f>(PIB_Trim_CHainé_Millards_Fcfa!AV19/PIB_Trim_CHainé_Millards_Fcfa!AR19-1)*100</f>
        <v>-2.009697147784828</v>
      </c>
      <c r="AS19" s="5">
        <f>(PIB_Trim_CHainé_Millards_Fcfa!AW19/PIB_Trim_CHainé_Millards_Fcfa!AS19-1)*100</f>
        <v>13.104436025399346</v>
      </c>
      <c r="AT19" s="5">
        <f>(PIB_Trim_CHainé_Millards_Fcfa!AX19/PIB_Trim_CHainé_Millards_Fcfa!AT19-1)*100</f>
        <v>19.969130256793498</v>
      </c>
      <c r="AU19" s="5">
        <f>(PIB_Trim_CHainé_Millards_Fcfa!AY19/PIB_Trim_CHainé_Millards_Fcfa!AU19-1)*100</f>
        <v>12.816433853061637</v>
      </c>
      <c r="AV19" s="5">
        <f>(PIB_Trim_CHainé_Millards_Fcfa!AZ19/PIB_Trim_CHainé_Millards_Fcfa!AV19-1)*100</f>
        <v>2.3235935766681148</v>
      </c>
      <c r="AW19" s="5">
        <f>(PIB_Trim_CHainé_Millards_Fcfa!BA19/PIB_Trim_CHainé_Millards_Fcfa!AW19-1)*100</f>
        <v>24.714745083354295</v>
      </c>
      <c r="AX19" s="5">
        <f>(PIB_Trim_CHainé_Millards_Fcfa!BB19/PIB_Trim_CHainé_Millards_Fcfa!AX19-1)*100</f>
        <v>1.9918831199277065</v>
      </c>
      <c r="AY19" s="5">
        <f>(PIB_Trim_CHainé_Millards_Fcfa!BC19/PIB_Trim_CHainé_Millards_Fcfa!AY19-1)*100</f>
        <v>18.661911368648877</v>
      </c>
      <c r="AZ19" s="5">
        <f>(PIB_Trim_CHainé_Millards_Fcfa!BD19/PIB_Trim_CHainé_Millards_Fcfa!AZ19-1)*100</f>
        <v>9.343945976958512</v>
      </c>
      <c r="BA19" s="5">
        <f>(PIB_Trim_CHainé_Millards_Fcfa!BE19/PIB_Trim_CHainé_Millards_Fcfa!BA19-1)*100</f>
        <v>0.20196509475740587</v>
      </c>
      <c r="BB19" s="5">
        <f>(PIB_Trim_CHainé_Millards_Fcfa!BF19/PIB_Trim_CHainé_Millards_Fcfa!BB19-1)*100</f>
        <v>12.203305792393726</v>
      </c>
      <c r="BC19" s="5">
        <f>(PIB_Trim_CHainé_Millards_Fcfa!BG19/PIB_Trim_CHainé_Millards_Fcfa!BC19-1)*100</f>
        <v>8.0628602187458043</v>
      </c>
      <c r="BD19" s="5">
        <f>(PIB_Trim_CHainé_Millards_Fcfa!BH19/PIB_Trim_CHainé_Millards_Fcfa!BD19-1)*100</f>
        <v>30.234245608173204</v>
      </c>
      <c r="BE19" s="5">
        <f>(PIB_Trim_CHainé_Millards_Fcfa!BI19/PIB_Trim_CHainé_Millards_Fcfa!BE19-1)*100</f>
        <v>27.985129285444987</v>
      </c>
      <c r="BF19" s="5">
        <f>(PIB_Trim_CHainé_Millards_Fcfa!BJ19/PIB_Trim_CHainé_Millards_Fcfa!BF19-1)*100</f>
        <v>19.366263557344411</v>
      </c>
      <c r="BG19" s="5">
        <f>(PIB_Trim_CHainé_Millards_Fcfa!BK19/PIB_Trim_CHainé_Millards_Fcfa!BG19-1)*100</f>
        <v>20.736089243943347</v>
      </c>
      <c r="BH19" s="5">
        <f>(PIB_Trim_CHainé_Millards_Fcfa!BL19/PIB_Trim_CHainé_Millards_Fcfa!BH19-1)*100</f>
        <v>-3.3141978843693409</v>
      </c>
      <c r="BI19" s="5">
        <f>(PIB_Trim_CHainé_Millards_Fcfa!BM19/PIB_Trim_CHainé_Millards_Fcfa!BI19-1)*100</f>
        <v>8.4392234687359355</v>
      </c>
      <c r="BJ19" s="5">
        <f>(PIB_Trim_CHainé_Millards_Fcfa!BN19/PIB_Trim_CHainé_Millards_Fcfa!BJ19-1)*100</f>
        <v>-6.4400251941018061</v>
      </c>
      <c r="BK19" s="5">
        <f>(PIB_Trim_CHainé_Millards_Fcfa!BO19/PIB_Trim_CHainé_Millards_Fcfa!BK19-1)*100</f>
        <v>-12.881308299842132</v>
      </c>
      <c r="BL19" s="5">
        <f>(PIB_Trim_CHainé_Millards_Fcfa!BP19/PIB_Trim_CHainé_Millards_Fcfa!BL19-1)*100</f>
        <v>20.379118577936907</v>
      </c>
      <c r="BM19" s="5">
        <f>(PIB_Trim_CHainé_Millards_Fcfa!BQ19/PIB_Trim_CHainé_Millards_Fcfa!BM19-1)*100</f>
        <v>5.4444684309908453</v>
      </c>
      <c r="BN19" s="5">
        <f>(PIB_Trim_CHainé_Millards_Fcfa!BR19/PIB_Trim_CHainé_Millards_Fcfa!BN19-1)*100</f>
        <v>38.740074388001979</v>
      </c>
      <c r="BO19" s="5">
        <f>(PIB_Trim_CHainé_Millards_Fcfa!BS19/PIB_Trim_CHainé_Millards_Fcfa!BO19-1)*100</f>
        <v>2.8533434354720777</v>
      </c>
      <c r="BP19" s="5">
        <f>(PIB_Trim_CHainé_Millards_Fcfa!BT19/PIB_Trim_CHainé_Millards_Fcfa!BP19-1)*100</f>
        <v>-13.331329221111588</v>
      </c>
      <c r="BQ19" s="5">
        <f>(PIB_Trim_CHainé_Millards_Fcfa!BU19/PIB_Trim_CHainé_Millards_Fcfa!BQ19-1)*100</f>
        <v>-15.780614239987056</v>
      </c>
      <c r="BR19" s="5">
        <f>(PIB_Trim_CHainé_Millards_Fcfa!BV19/PIB_Trim_CHainé_Millards_Fcfa!BR19-1)*100</f>
        <v>-42.09419370382107</v>
      </c>
      <c r="BS19" s="5">
        <f>(PIB_Trim_CHainé_Millards_Fcfa!BW19/PIB_Trim_CHainé_Millards_Fcfa!BS19-1)*100</f>
        <v>-27.335736200247386</v>
      </c>
      <c r="BT19" s="5">
        <f>(PIB_Trim_CHainé_Millards_Fcfa!BX19/PIB_Trim_CHainé_Millards_Fcfa!BT19-1)*100</f>
        <v>-55.564661848754568</v>
      </c>
      <c r="BU19" s="5">
        <f>(PIB_Trim_CHainé_Millards_Fcfa!BY19/PIB_Trim_CHainé_Millards_Fcfa!BU19-1)*100</f>
        <v>-40.717344066064086</v>
      </c>
      <c r="BV19" s="5">
        <f>(PIB_Trim_CHainé_Millards_Fcfa!BZ19/PIB_Trim_CHainé_Millards_Fcfa!BV19-1)*100</f>
        <v>7.3737855255600726</v>
      </c>
      <c r="BW19" s="5">
        <f>(PIB_Trim_CHainé_Millards_Fcfa!CA19/PIB_Trim_CHainé_Millards_Fcfa!BW19-1)*100</f>
        <v>-2.1374644541437116</v>
      </c>
      <c r="BX19" s="5">
        <f>(PIB_Trim_CHainé_Millards_Fcfa!CB19/PIB_Trim_CHainé_Millards_Fcfa!BX19-1)*100</f>
        <v>52.474439675665522</v>
      </c>
      <c r="BY19" s="5">
        <f>(PIB_Trim_CHainé_Millards_Fcfa!CC19/PIB_Trim_CHainé_Millards_Fcfa!BY19-1)*100</f>
        <v>23.644556130470249</v>
      </c>
      <c r="BZ19" s="5">
        <f>(PIB_Trim_CHainé_Millards_Fcfa!CD19/PIB_Trim_CHainé_Millards_Fcfa!BZ19-1)*100</f>
        <v>-25.078795663650986</v>
      </c>
      <c r="CA19" s="5">
        <f>(PIB_Trim_CHainé_Millards_Fcfa!CE19/PIB_Trim_CHainé_Millards_Fcfa!CA19-1)*100</f>
        <v>-4.1626840918949632</v>
      </c>
      <c r="CB19" s="5">
        <f>(PIB_Trim_CHainé_Millards_Fcfa!CF19/PIB_Trim_CHainé_Millards_Fcfa!CB19-1)*100</f>
        <v>10.454099527666493</v>
      </c>
      <c r="CC19" s="5"/>
      <c r="CD19" s="5">
        <f>+(SUM(PIB_Trim_CHainé_Millards_Fcfa!F19:I19)/SUM(PIB_Trim_CHainé_Millards_Fcfa!B19:E19)-1)*100</f>
        <v>15.272886594186597</v>
      </c>
      <c r="CE19" s="5">
        <f>+(SUM(PIB_Trim_CHainé_Millards_Fcfa!J19:M19)/SUM(PIB_Trim_CHainé_Millards_Fcfa!F19:I19)-1)*100</f>
        <v>4.6627879552629592</v>
      </c>
      <c r="CF19" s="5">
        <f>+(SUM(PIB_Trim_CHainé_Millards_Fcfa!N19:Q19)/SUM(PIB_Trim_CHainé_Millards_Fcfa!J19:M19)-1)*100</f>
        <v>-1.7497168891567827</v>
      </c>
      <c r="CG19" s="5">
        <f>+(SUM(PIB_Trim_CHainé_Millards_Fcfa!R19:U19)/SUM(PIB_Trim_CHainé_Millards_Fcfa!N19:Q19)-1)*100</f>
        <v>-1.7824273558001646</v>
      </c>
      <c r="CH19" s="5">
        <f>+(SUM(PIB_Trim_CHainé_Millards_Fcfa!V19:Y19)/SUM(PIB_Trim_CHainé_Millards_Fcfa!R19:U19)-1)*100</f>
        <v>-4.7621823604616971</v>
      </c>
      <c r="CI19" s="5">
        <f>+(SUM(PIB_Trim_CHainé_Millards_Fcfa!Z19:AC19)/SUM(PIB_Trim_CHainé_Millards_Fcfa!V19:Y19)-1)*100</f>
        <v>-8.9570811636862206</v>
      </c>
      <c r="CJ19" s="5">
        <f>+(SUM(PIB_Trim_CHainé_Millards_Fcfa!AD19:AF19)/SUM(PIB_Trim_CHainé_Millards_Fcfa!Z19:AC19)-1)*100</f>
        <v>-26.901018582025713</v>
      </c>
      <c r="CK19" s="5">
        <f>+(SUM(PIB_Trim_CHainé_Millards_Fcfa!AH19:AK19)/SUM(PIB_Trim_CHainé_Millards_Fcfa!AD19:AG19)-1)*100</f>
        <v>6.6449688402238305</v>
      </c>
      <c r="CL19" s="5">
        <f>+(SUM(PIB_Trim_CHainé_Millards_Fcfa!AL19:AO19)/SUM(PIB_Trim_CHainé_Millards_Fcfa!AH19:AK19)-1)*100</f>
        <v>-1.4072834019003166</v>
      </c>
      <c r="CM19" s="5">
        <f>+(SUM(PIB_Trim_CHainé_Millards_Fcfa!AP19:AS19)/SUM(PIB_Trim_CHainé_Millards_Fcfa!AL19:AO19)-1)*100</f>
        <v>7.5120485719669228</v>
      </c>
      <c r="CN19" s="5">
        <f>+(SUM(PIB_Trim_CHainé_Millards_Fcfa!AT19:AW19)/SUM(PIB_Trim_CHainé_Millards_Fcfa!AP19:AS19)-1)*100</f>
        <v>9.4713924534746816</v>
      </c>
      <c r="CO19" s="5">
        <f>+(SUM(PIB_Trim_CHainé_Millards_Fcfa!AX19:BA19)/SUM(PIB_Trim_CHainé_Millards_Fcfa!AT19:AW19)-1)*100</f>
        <v>14.703230255131894</v>
      </c>
      <c r="CP19" s="5">
        <f>+(SUM(PIB_Trim_CHainé_Millards_Fcfa!BB19:BE19)/SUM(PIB_Trim_CHainé_Millards_Fcfa!AX19:BA19)-1)*100</f>
        <v>7.5494867134926702</v>
      </c>
      <c r="CQ19" s="5">
        <f>+(SUM(PIB_Trim_CHainé_Millards_Fcfa!BF19:BI19)/SUM(PIB_Trim_CHainé_Millards_Fcfa!BB19:BE19)-1)*100</f>
        <v>18.702657459719706</v>
      </c>
      <c r="CR19" s="5">
        <f>+(SUM(PIB_Trim_CHainé_Millards_Fcfa!BJ19:BM19)/SUM(PIB_Trim_CHainé_Millards_Fcfa!BF19:BI19)-1)*100</f>
        <v>11.381043146768244</v>
      </c>
      <c r="CS19" s="5">
        <f>+(SUM(PIB_Trim_CHainé_Millards_Fcfa!BN19:BQ19)/SUM(PIB_Trim_CHainé_Millards_Fcfa!BJ19:BM19)-1)*100</f>
        <v>0.38309200701254209</v>
      </c>
      <c r="CT19" s="5">
        <f>+(SUM(PIB_Trim_CHainé_Millards_Fcfa!BR19:BU19)/SUM(PIB_Trim_CHainé_Millards_Fcfa!BN19:BQ19)-1)*100</f>
        <v>2.704780462313372</v>
      </c>
      <c r="CU19" s="5">
        <f>+(SUM(PIB_Trim_CHainé_Millards_Fcfa!BV19:BY19)/SUM(PIB_Trim_CHainé_Millards_Fcfa!BR19:BU19)-1)*100</f>
        <v>-41.129027142745485</v>
      </c>
      <c r="CV19" s="5">
        <f>+(SUM(PIB_Trim_CHainé_Millards_Fcfa!BZ19:CC19)/SUM(PIB_Trim_CHainé_Millards_Fcfa!BV19:BY19)-1)*100</f>
        <v>15.315718736651851</v>
      </c>
    </row>
    <row r="20" spans="1:100" x14ac:dyDescent="0.35">
      <c r="A20" s="4" t="s">
        <v>15</v>
      </c>
      <c r="B20" s="7">
        <f>(PIB_Trim_CHainé_Millards_Fcfa!F20/PIB_Trim_CHainé_Millards_Fcfa!B20-1)*100</f>
        <v>14.574118366821098</v>
      </c>
      <c r="C20" s="5">
        <f>(PIB_Trim_CHainé_Millards_Fcfa!G20/PIB_Trim_CHainé_Millards_Fcfa!C20-1)*100</f>
        <v>6.2963374429504615</v>
      </c>
      <c r="D20" s="5">
        <f>(PIB_Trim_CHainé_Millards_Fcfa!H20/PIB_Trim_CHainé_Millards_Fcfa!D20-1)*100</f>
        <v>4.6885559634919138</v>
      </c>
      <c r="E20" s="5">
        <f>(PIB_Trim_CHainé_Millards_Fcfa!I20/PIB_Trim_CHainé_Millards_Fcfa!E20-1)*100</f>
        <v>6.1934627432761458</v>
      </c>
      <c r="F20" s="5">
        <f>(PIB_Trim_CHainé_Millards_Fcfa!J20/PIB_Trim_CHainé_Millards_Fcfa!F20-1)*100</f>
        <v>7.2621160250256223</v>
      </c>
      <c r="G20" s="5">
        <f>(PIB_Trim_CHainé_Millards_Fcfa!K20/PIB_Trim_CHainé_Millards_Fcfa!G20-1)*100</f>
        <v>13.521723163483745</v>
      </c>
      <c r="H20" s="5">
        <f>(PIB_Trim_CHainé_Millards_Fcfa!L20/PIB_Trim_CHainé_Millards_Fcfa!H20-1)*100</f>
        <v>18.664527440745115</v>
      </c>
      <c r="I20" s="5">
        <f>(PIB_Trim_CHainé_Millards_Fcfa!M20/PIB_Trim_CHainé_Millards_Fcfa!I20-1)*100</f>
        <v>8.4462787812670914</v>
      </c>
      <c r="J20" s="5">
        <f>(PIB_Trim_CHainé_Millards_Fcfa!N20/PIB_Trim_CHainé_Millards_Fcfa!J20-1)*100</f>
        <v>27.106257730929919</v>
      </c>
      <c r="K20" s="5">
        <f>(PIB_Trim_CHainé_Millards_Fcfa!O20/PIB_Trim_CHainé_Millards_Fcfa!K20-1)*100</f>
        <v>-0.27366309971239566</v>
      </c>
      <c r="L20" s="5">
        <f>(PIB_Trim_CHainé_Millards_Fcfa!P20/PIB_Trim_CHainé_Millards_Fcfa!L20-1)*100</f>
        <v>0.55047612288785519</v>
      </c>
      <c r="M20" s="5">
        <f>(PIB_Trim_CHainé_Millards_Fcfa!Q20/PIB_Trim_CHainé_Millards_Fcfa!M20-1)*100</f>
        <v>14.47306829156123</v>
      </c>
      <c r="N20" s="5">
        <f>(PIB_Trim_CHainé_Millards_Fcfa!R20/PIB_Trim_CHainé_Millards_Fcfa!N20-1)*100</f>
        <v>1.1671721992676742</v>
      </c>
      <c r="O20" s="5">
        <f>(PIB_Trim_CHainé_Millards_Fcfa!S20/PIB_Trim_CHainé_Millards_Fcfa!O20-1)*100</f>
        <v>7.9892421836886385</v>
      </c>
      <c r="P20" s="5">
        <f>(PIB_Trim_CHainé_Millards_Fcfa!T20/PIB_Trim_CHainé_Millards_Fcfa!P20-1)*100</f>
        <v>3.0711287071715221</v>
      </c>
      <c r="Q20" s="5">
        <f>(PIB_Trim_CHainé_Millards_Fcfa!U20/PIB_Trim_CHainé_Millards_Fcfa!Q20-1)*100</f>
        <v>-10.91232814978026</v>
      </c>
      <c r="R20" s="5">
        <f>(PIB_Trim_CHainé_Millards_Fcfa!V20/PIB_Trim_CHainé_Millards_Fcfa!R20-1)*100</f>
        <v>-3.668499580586837</v>
      </c>
      <c r="S20" s="5">
        <f>(PIB_Trim_CHainé_Millards_Fcfa!W20/PIB_Trim_CHainé_Millards_Fcfa!S20-1)*100</f>
        <v>12.939277176704911</v>
      </c>
      <c r="T20" s="5">
        <f>(PIB_Trim_CHainé_Millards_Fcfa!X20/PIB_Trim_CHainé_Millards_Fcfa!T20-1)*100</f>
        <v>12.112302829391751</v>
      </c>
      <c r="U20" s="5">
        <f>(PIB_Trim_CHainé_Millards_Fcfa!Y20/PIB_Trim_CHainé_Millards_Fcfa!U20-1)*100</f>
        <v>14.551431921785319</v>
      </c>
      <c r="V20" s="5">
        <f>(PIB_Trim_CHainé_Millards_Fcfa!Z20/PIB_Trim_CHainé_Millards_Fcfa!V20-1)*100</f>
        <v>16.534103903644159</v>
      </c>
      <c r="W20" s="5">
        <f>(PIB_Trim_CHainé_Millards_Fcfa!AA20/PIB_Trim_CHainé_Millards_Fcfa!W20-1)*100</f>
        <v>11.914563901656749</v>
      </c>
      <c r="X20" s="5">
        <f>(PIB_Trim_CHainé_Millards_Fcfa!AB20/PIB_Trim_CHainé_Millards_Fcfa!X20-1)*100</f>
        <v>12.409937151364915</v>
      </c>
      <c r="Y20" s="5">
        <f>(PIB_Trim_CHainé_Millards_Fcfa!AC20/PIB_Trim_CHainé_Millards_Fcfa!Y20-1)*100</f>
        <v>10.85758629298914</v>
      </c>
      <c r="Z20" s="5">
        <f>(PIB_Trim_CHainé_Millards_Fcfa!AD20/PIB_Trim_CHainé_Millards_Fcfa!Z20-1)*100</f>
        <v>4.1008510500832429</v>
      </c>
      <c r="AA20" s="5">
        <f>(PIB_Trim_CHainé_Millards_Fcfa!AE20/PIB_Trim_CHainé_Millards_Fcfa!AA20-1)*100</f>
        <v>7.3335774150125932</v>
      </c>
      <c r="AB20" s="5">
        <f>(PIB_Trim_CHainé_Millards_Fcfa!AF20/PIB_Trim_CHainé_Millards_Fcfa!AB20-1)*100</f>
        <v>14.560853851558919</v>
      </c>
      <c r="AC20" s="5">
        <f>(PIB_Trim_CHainé_Millards_Fcfa!AG20/PIB_Trim_CHainé_Millards_Fcfa!AC20-1)*100</f>
        <v>14.971084590613382</v>
      </c>
      <c r="AD20" s="5">
        <f>(PIB_Trim_CHainé_Millards_Fcfa!AH20/PIB_Trim_CHainé_Millards_Fcfa!AD20-1)*100</f>
        <v>7.5242797531670291</v>
      </c>
      <c r="AE20" s="5">
        <f>(PIB_Trim_CHainé_Millards_Fcfa!AI20/PIB_Trim_CHainé_Millards_Fcfa!AE20-1)*100</f>
        <v>-1.5920232620090347</v>
      </c>
      <c r="AF20" s="5">
        <f>(PIB_Trim_CHainé_Millards_Fcfa!AJ20/PIB_Trim_CHainé_Millards_Fcfa!AF20-1)*100</f>
        <v>-2.5446691170680658</v>
      </c>
      <c r="AG20" s="5">
        <f>(PIB_Trim_CHainé_Millards_Fcfa!AK20/PIB_Trim_CHainé_Millards_Fcfa!AG20-1)*100</f>
        <v>3.6664479243473158</v>
      </c>
      <c r="AH20" s="5">
        <f>(PIB_Trim_CHainé_Millards_Fcfa!AL20/PIB_Trim_CHainé_Millards_Fcfa!AH20-1)*100</f>
        <v>5.4212061671075729</v>
      </c>
      <c r="AI20" s="5">
        <f>(PIB_Trim_CHainé_Millards_Fcfa!AM20/PIB_Trim_CHainé_Millards_Fcfa!AI20-1)*100</f>
        <v>10.200780576635626</v>
      </c>
      <c r="AJ20" s="5">
        <f>(PIB_Trim_CHainé_Millards_Fcfa!AN20/PIB_Trim_CHainé_Millards_Fcfa!AJ20-1)*100</f>
        <v>10.586441741108743</v>
      </c>
      <c r="AK20" s="5">
        <f>(PIB_Trim_CHainé_Millards_Fcfa!AO20/PIB_Trim_CHainé_Millards_Fcfa!AK20-1)*100</f>
        <v>4.8929077570465829</v>
      </c>
      <c r="AL20" s="5">
        <f>(PIB_Trim_CHainé_Millards_Fcfa!AP20/PIB_Trim_CHainé_Millards_Fcfa!AL20-1)*100</f>
        <v>9.3164591204466962</v>
      </c>
      <c r="AM20" s="5">
        <f>(PIB_Trim_CHainé_Millards_Fcfa!AQ20/PIB_Trim_CHainé_Millards_Fcfa!AM20-1)*100</f>
        <v>11.894766749084873</v>
      </c>
      <c r="AN20" s="5">
        <f>(PIB_Trim_CHainé_Millards_Fcfa!AR20/PIB_Trim_CHainé_Millards_Fcfa!AN20-1)*100</f>
        <v>10.475321906091173</v>
      </c>
      <c r="AO20" s="5">
        <f>(PIB_Trim_CHainé_Millards_Fcfa!AS20/PIB_Trim_CHainé_Millards_Fcfa!AO20-1)*100</f>
        <v>5.0429335214425608</v>
      </c>
      <c r="AP20" s="5">
        <f>(PIB_Trim_CHainé_Millards_Fcfa!AT20/PIB_Trim_CHainé_Millards_Fcfa!AP20-1)*100</f>
        <v>12.713996005826411</v>
      </c>
      <c r="AQ20" s="5">
        <f>(PIB_Trim_CHainé_Millards_Fcfa!AU20/PIB_Trim_CHainé_Millards_Fcfa!AQ20-1)*100</f>
        <v>12.405683471336971</v>
      </c>
      <c r="AR20" s="5">
        <f>(PIB_Trim_CHainé_Millards_Fcfa!AV20/PIB_Trim_CHainé_Millards_Fcfa!AR20-1)*100</f>
        <v>5.088795715959038</v>
      </c>
      <c r="AS20" s="5">
        <f>(PIB_Trim_CHainé_Millards_Fcfa!AW20/PIB_Trim_CHainé_Millards_Fcfa!AS20-1)*100</f>
        <v>5.087862279727573</v>
      </c>
      <c r="AT20" s="5">
        <f>(PIB_Trim_CHainé_Millards_Fcfa!AX20/PIB_Trim_CHainé_Millards_Fcfa!AT20-1)*100</f>
        <v>1.2411075027589868</v>
      </c>
      <c r="AU20" s="5">
        <f>(PIB_Trim_CHainé_Millards_Fcfa!AY20/PIB_Trim_CHainé_Millards_Fcfa!AU20-1)*100</f>
        <v>4.4073542014556821</v>
      </c>
      <c r="AV20" s="5">
        <f>(PIB_Trim_CHainé_Millards_Fcfa!AZ20/PIB_Trim_CHainé_Millards_Fcfa!AV20-1)*100</f>
        <v>5.9656607766380265</v>
      </c>
      <c r="AW20" s="5">
        <f>(PIB_Trim_CHainé_Millards_Fcfa!BA20/PIB_Trim_CHainé_Millards_Fcfa!AW20-1)*100</f>
        <v>13.837910060362123</v>
      </c>
      <c r="AX20" s="5">
        <f>(PIB_Trim_CHainé_Millards_Fcfa!BB20/PIB_Trim_CHainé_Millards_Fcfa!AX20-1)*100</f>
        <v>13.118158301532157</v>
      </c>
      <c r="AY20" s="5">
        <f>(PIB_Trim_CHainé_Millards_Fcfa!BC20/PIB_Trim_CHainé_Millards_Fcfa!AY20-1)*100</f>
        <v>7.5885273168910139</v>
      </c>
      <c r="AZ20" s="5">
        <f>(PIB_Trim_CHainé_Millards_Fcfa!BD20/PIB_Trim_CHainé_Millards_Fcfa!AZ20-1)*100</f>
        <v>9.3091177549634807</v>
      </c>
      <c r="BA20" s="5">
        <f>(PIB_Trim_CHainé_Millards_Fcfa!BE20/PIB_Trim_CHainé_Millards_Fcfa!BA20-1)*100</f>
        <v>6.5375659541430986</v>
      </c>
      <c r="BB20" s="5">
        <f>(PIB_Trim_CHainé_Millards_Fcfa!BF20/PIB_Trim_CHainé_Millards_Fcfa!BB20-1)*100</f>
        <v>7.1918473549121842</v>
      </c>
      <c r="BC20" s="5">
        <f>(PIB_Trim_CHainé_Millards_Fcfa!BG20/PIB_Trim_CHainé_Millards_Fcfa!BC20-1)*100</f>
        <v>13.276704714302689</v>
      </c>
      <c r="BD20" s="5">
        <f>(PIB_Trim_CHainé_Millards_Fcfa!BH20/PIB_Trim_CHainé_Millards_Fcfa!BD20-1)*100</f>
        <v>8.4670505284626607</v>
      </c>
      <c r="BE20" s="5">
        <f>(PIB_Trim_CHainé_Millards_Fcfa!BI20/PIB_Trim_CHainé_Millards_Fcfa!BE20-1)*100</f>
        <v>13.216257602185856</v>
      </c>
      <c r="BF20" s="5">
        <f>(PIB_Trim_CHainé_Millards_Fcfa!BJ20/PIB_Trim_CHainé_Millards_Fcfa!BF20-1)*100</f>
        <v>2.1692684807468998</v>
      </c>
      <c r="BG20" s="5">
        <f>(PIB_Trim_CHainé_Millards_Fcfa!BK20/PIB_Trim_CHainé_Millards_Fcfa!BG20-1)*100</f>
        <v>7.2939448838121868</v>
      </c>
      <c r="BH20" s="5">
        <f>(PIB_Trim_CHainé_Millards_Fcfa!BL20/PIB_Trim_CHainé_Millards_Fcfa!BH20-1)*100</f>
        <v>9.3541088746661671</v>
      </c>
      <c r="BI20" s="5">
        <f>(PIB_Trim_CHainé_Millards_Fcfa!BM20/PIB_Trim_CHainé_Millards_Fcfa!BI20-1)*100</f>
        <v>6.5512028369944852</v>
      </c>
      <c r="BJ20" s="5">
        <f>(PIB_Trim_CHainé_Millards_Fcfa!BN20/PIB_Trim_CHainé_Millards_Fcfa!BJ20-1)*100</f>
        <v>15.822276024946413</v>
      </c>
      <c r="BK20" s="5">
        <f>(PIB_Trim_CHainé_Millards_Fcfa!BO20/PIB_Trim_CHainé_Millards_Fcfa!BK20-1)*100</f>
        <v>9.5122643997578304</v>
      </c>
      <c r="BL20" s="5">
        <f>(PIB_Trim_CHainé_Millards_Fcfa!BP20/PIB_Trim_CHainé_Millards_Fcfa!BL20-1)*100</f>
        <v>0.77440724235278147</v>
      </c>
      <c r="BM20" s="5">
        <f>(PIB_Trim_CHainé_Millards_Fcfa!BQ20/PIB_Trim_CHainé_Millards_Fcfa!BM20-1)*100</f>
        <v>5.7684566472572252</v>
      </c>
      <c r="BN20" s="5">
        <f>(PIB_Trim_CHainé_Millards_Fcfa!BR20/PIB_Trim_CHainé_Millards_Fcfa!BN20-1)*100</f>
        <v>8.0919851430405707</v>
      </c>
      <c r="BO20" s="5">
        <f>(PIB_Trim_CHainé_Millards_Fcfa!BS20/PIB_Trim_CHainé_Millards_Fcfa!BO20-1)*100</f>
        <v>4.6486956267844493</v>
      </c>
      <c r="BP20" s="5">
        <f>(PIB_Trim_CHainé_Millards_Fcfa!BT20/PIB_Trim_CHainé_Millards_Fcfa!BP20-1)*100</f>
        <v>12.523834927313192</v>
      </c>
      <c r="BQ20" s="5">
        <f>(PIB_Trim_CHainé_Millards_Fcfa!BU20/PIB_Trim_CHainé_Millards_Fcfa!BQ20-1)*100</f>
        <v>26.854484589666594</v>
      </c>
      <c r="BR20" s="5">
        <f>(PIB_Trim_CHainé_Millards_Fcfa!BV20/PIB_Trim_CHainé_Millards_Fcfa!BR20-1)*100</f>
        <v>0.77456669601396744</v>
      </c>
      <c r="BS20" s="5">
        <f>(PIB_Trim_CHainé_Millards_Fcfa!BW20/PIB_Trim_CHainé_Millards_Fcfa!BS20-1)*100</f>
        <v>3.1253700418359953</v>
      </c>
      <c r="BT20" s="5">
        <f>(PIB_Trim_CHainé_Millards_Fcfa!BX20/PIB_Trim_CHainé_Millards_Fcfa!BT20-1)*100</f>
        <v>3.7884092290752847</v>
      </c>
      <c r="BU20" s="5">
        <f>(PIB_Trim_CHainé_Millards_Fcfa!BY20/PIB_Trim_CHainé_Millards_Fcfa!BU20-1)*100</f>
        <v>-12.444914304087519</v>
      </c>
      <c r="BV20" s="5">
        <f>(PIB_Trim_CHainé_Millards_Fcfa!BZ20/PIB_Trim_CHainé_Millards_Fcfa!BV20-1)*100</f>
        <v>8.1121618278035879</v>
      </c>
      <c r="BW20" s="5">
        <f>(PIB_Trim_CHainé_Millards_Fcfa!CA20/PIB_Trim_CHainé_Millards_Fcfa!BW20-1)*100</f>
        <v>1.2443910801020364</v>
      </c>
      <c r="BX20" s="5">
        <f>(PIB_Trim_CHainé_Millards_Fcfa!CB20/PIB_Trim_CHainé_Millards_Fcfa!BX20-1)*100</f>
        <v>4.4925009189747511</v>
      </c>
      <c r="BY20" s="5">
        <f>(PIB_Trim_CHainé_Millards_Fcfa!CC20/PIB_Trim_CHainé_Millards_Fcfa!BY20-1)*100</f>
        <v>-17.861267007078631</v>
      </c>
      <c r="BZ20" s="5">
        <f>(PIB_Trim_CHainé_Millards_Fcfa!CD20/PIB_Trim_CHainé_Millards_Fcfa!BZ20-1)*100</f>
        <v>-32.522596009999191</v>
      </c>
      <c r="CA20" s="5">
        <f>(PIB_Trim_CHainé_Millards_Fcfa!CE20/PIB_Trim_CHainé_Millards_Fcfa!CA20-1)*100</f>
        <v>-41.561791090632759</v>
      </c>
      <c r="CB20" s="5">
        <f>(PIB_Trim_CHainé_Millards_Fcfa!CF20/PIB_Trim_CHainé_Millards_Fcfa!CB20-1)*100</f>
        <v>-39.906705051132107</v>
      </c>
      <c r="CC20" s="5"/>
      <c r="CD20" s="5">
        <f>+(SUM(PIB_Trim_CHainé_Millards_Fcfa!F20:I20)/SUM(PIB_Trim_CHainé_Millards_Fcfa!B20:E20)-1)*100</f>
        <v>7.6750284720565221</v>
      </c>
      <c r="CE20" s="5">
        <f>+(SUM(PIB_Trim_CHainé_Millards_Fcfa!J20:M20)/SUM(PIB_Trim_CHainé_Millards_Fcfa!F20:I20)-1)*100</f>
        <v>11.967727509019754</v>
      </c>
      <c r="CF20" s="5">
        <f>+(SUM(PIB_Trim_CHainé_Millards_Fcfa!N20:Q20)/SUM(PIB_Trim_CHainé_Millards_Fcfa!J20:M20)-1)*100</f>
        <v>9.6660473531261282</v>
      </c>
      <c r="CG20" s="5">
        <f>+(SUM(PIB_Trim_CHainé_Millards_Fcfa!R20:U20)/SUM(PIB_Trim_CHainé_Millards_Fcfa!N20:Q20)-1)*100</f>
        <v>0.18569703360691303</v>
      </c>
      <c r="CH20" s="5">
        <f>+(SUM(PIB_Trim_CHainé_Millards_Fcfa!V20:Y20)/SUM(PIB_Trim_CHainé_Millards_Fcfa!R20:U20)-1)*100</f>
        <v>8.8325052813113878</v>
      </c>
      <c r="CI20" s="5">
        <f>+(SUM(PIB_Trim_CHainé_Millards_Fcfa!Z20:AC20)/SUM(PIB_Trim_CHainé_Millards_Fcfa!V20:Y20)-1)*100</f>
        <v>12.830834627408883</v>
      </c>
      <c r="CJ20" s="5">
        <f>+(SUM(PIB_Trim_CHainé_Millards_Fcfa!AD20:AF20)/SUM(PIB_Trim_CHainé_Millards_Fcfa!Z20:AC20)-1)*100</f>
        <v>-17.511680774232385</v>
      </c>
      <c r="CK20" s="5">
        <f>+(SUM(PIB_Trim_CHainé_Millards_Fcfa!AH20:AK20)/SUM(PIB_Trim_CHainé_Millards_Fcfa!AD20:AG20)-1)*100</f>
        <v>1.5249048117797592</v>
      </c>
      <c r="CL20" s="5">
        <f>+(SUM(PIB_Trim_CHainé_Millards_Fcfa!AL20:AO20)/SUM(PIB_Trim_CHainé_Millards_Fcfa!AH20:AK20)-1)*100</f>
        <v>7.8028752030937287</v>
      </c>
      <c r="CM20" s="5">
        <f>+(SUM(PIB_Trim_CHainé_Millards_Fcfa!AP20:AS20)/SUM(PIB_Trim_CHainé_Millards_Fcfa!AL20:AO20)-1)*100</f>
        <v>9.241682119438277</v>
      </c>
      <c r="CN20" s="5">
        <f>+(SUM(PIB_Trim_CHainé_Millards_Fcfa!AT20:AW20)/SUM(PIB_Trim_CHainé_Millards_Fcfa!AP20:AS20)-1)*100</f>
        <v>8.9065644878431058</v>
      </c>
      <c r="CO20" s="5">
        <f>+(SUM(PIB_Trim_CHainé_Millards_Fcfa!AX20:BA20)/SUM(PIB_Trim_CHainé_Millards_Fcfa!AT20:AW20)-1)*100</f>
        <v>6.2050995719337365</v>
      </c>
      <c r="CP20" s="5">
        <f>+(SUM(PIB_Trim_CHainé_Millards_Fcfa!BB20:BE20)/SUM(PIB_Trim_CHainé_Millards_Fcfa!AX20:BA20)-1)*100</f>
        <v>9.0004189928318148</v>
      </c>
      <c r="CQ20" s="5">
        <f>+(SUM(PIB_Trim_CHainé_Millards_Fcfa!BF20:BI20)/SUM(PIB_Trim_CHainé_Millards_Fcfa!BB20:BE20)-1)*100</f>
        <v>10.669211790149191</v>
      </c>
      <c r="CR20" s="5">
        <f>+(SUM(PIB_Trim_CHainé_Millards_Fcfa!BJ20:BM20)/SUM(PIB_Trim_CHainé_Millards_Fcfa!BF20:BI20)-1)*100</f>
        <v>6.4181363876780972</v>
      </c>
      <c r="CS20" s="5">
        <f>+(SUM(PIB_Trim_CHainé_Millards_Fcfa!BN20:BQ20)/SUM(PIB_Trim_CHainé_Millards_Fcfa!BJ20:BM20)-1)*100</f>
        <v>7.8637997198026222</v>
      </c>
      <c r="CT20" s="5">
        <f>+(SUM(PIB_Trim_CHainé_Millards_Fcfa!BR20:BU20)/SUM(PIB_Trim_CHainé_Millards_Fcfa!BN20:BQ20)-1)*100</f>
        <v>12.645358432848596</v>
      </c>
      <c r="CU20" s="5">
        <f>+(SUM(PIB_Trim_CHainé_Millards_Fcfa!BV20:BY20)/SUM(PIB_Trim_CHainé_Millards_Fcfa!BR20:BU20)-1)*100</f>
        <v>-1.5286351097722473</v>
      </c>
      <c r="CV20" s="5">
        <f>+(SUM(PIB_Trim_CHainé_Millards_Fcfa!BZ20:CC20)/SUM(PIB_Trim_CHainé_Millards_Fcfa!BV20:BY20)-1)*100</f>
        <v>-1.0489751592861363</v>
      </c>
    </row>
    <row r="21" spans="1:100" x14ac:dyDescent="0.35">
      <c r="A21" s="4" t="s">
        <v>16</v>
      </c>
      <c r="B21" s="7">
        <f>(PIB_Trim_CHainé_Millards_Fcfa!F21/PIB_Trim_CHainé_Millards_Fcfa!B21-1)*100</f>
        <v>-0.13969874649077951</v>
      </c>
      <c r="C21" s="5">
        <f>(PIB_Trim_CHainé_Millards_Fcfa!G21/PIB_Trim_CHainé_Millards_Fcfa!C21-1)*100</f>
        <v>1.4619484119989368</v>
      </c>
      <c r="D21" s="5">
        <f>(PIB_Trim_CHainé_Millards_Fcfa!H21/PIB_Trim_CHainé_Millards_Fcfa!D21-1)*100</f>
        <v>-2.7176569568510001</v>
      </c>
      <c r="E21" s="5">
        <f>(PIB_Trim_CHainé_Millards_Fcfa!I21/PIB_Trim_CHainé_Millards_Fcfa!E21-1)*100</f>
        <v>-2.4530860394955445</v>
      </c>
      <c r="F21" s="5">
        <f>(PIB_Trim_CHainé_Millards_Fcfa!J21/PIB_Trim_CHainé_Millards_Fcfa!F21-1)*100</f>
        <v>6.8817974977202212</v>
      </c>
      <c r="G21" s="5">
        <f>(PIB_Trim_CHainé_Millards_Fcfa!K21/PIB_Trim_CHainé_Millards_Fcfa!G21-1)*100</f>
        <v>11.142823680078063</v>
      </c>
      <c r="H21" s="5">
        <f>(PIB_Trim_CHainé_Millards_Fcfa!L21/PIB_Trim_CHainé_Millards_Fcfa!H21-1)*100</f>
        <v>16.087051041855304</v>
      </c>
      <c r="I21" s="5">
        <f>(PIB_Trim_CHainé_Millards_Fcfa!M21/PIB_Trim_CHainé_Millards_Fcfa!I21-1)*100</f>
        <v>7.7583826711893789</v>
      </c>
      <c r="J21" s="5">
        <f>(PIB_Trim_CHainé_Millards_Fcfa!N21/PIB_Trim_CHainé_Millards_Fcfa!J21-1)*100</f>
        <v>15.171405901078616</v>
      </c>
      <c r="K21" s="5">
        <f>(PIB_Trim_CHainé_Millards_Fcfa!O21/PIB_Trim_CHainé_Millards_Fcfa!K21-1)*100</f>
        <v>7.4058718417743918</v>
      </c>
      <c r="L21" s="5">
        <f>(PIB_Trim_CHainé_Millards_Fcfa!P21/PIB_Trim_CHainé_Millards_Fcfa!L21-1)*100</f>
        <v>10.17462171877348</v>
      </c>
      <c r="M21" s="5">
        <f>(PIB_Trim_CHainé_Millards_Fcfa!Q21/PIB_Trim_CHainé_Millards_Fcfa!M21-1)*100</f>
        <v>12.753946109942603</v>
      </c>
      <c r="N21" s="5">
        <f>(PIB_Trim_CHainé_Millards_Fcfa!R21/PIB_Trim_CHainé_Millards_Fcfa!N21-1)*100</f>
        <v>2.7037118525052861E-2</v>
      </c>
      <c r="O21" s="5">
        <f>(PIB_Trim_CHainé_Millards_Fcfa!S21/PIB_Trim_CHainé_Millards_Fcfa!O21-1)*100</f>
        <v>5.9480753142400644</v>
      </c>
      <c r="P21" s="5">
        <f>(PIB_Trim_CHainé_Millards_Fcfa!T21/PIB_Trim_CHainé_Millards_Fcfa!P21-1)*100</f>
        <v>1.257097152823583</v>
      </c>
      <c r="Q21" s="5">
        <f>(PIB_Trim_CHainé_Millards_Fcfa!U21/PIB_Trim_CHainé_Millards_Fcfa!Q21-1)*100</f>
        <v>-1.5483904350670596</v>
      </c>
      <c r="R21" s="5">
        <f>(PIB_Trim_CHainé_Millards_Fcfa!V21/PIB_Trim_CHainé_Millards_Fcfa!R21-1)*100</f>
        <v>2.4435860357342021</v>
      </c>
      <c r="S21" s="5">
        <f>(PIB_Trim_CHainé_Millards_Fcfa!W21/PIB_Trim_CHainé_Millards_Fcfa!S21-1)*100</f>
        <v>5.5132045386470985</v>
      </c>
      <c r="T21" s="5">
        <f>(PIB_Trim_CHainé_Millards_Fcfa!X21/PIB_Trim_CHainé_Millards_Fcfa!T21-1)*100</f>
        <v>5.8204775774211903</v>
      </c>
      <c r="U21" s="5">
        <f>(PIB_Trim_CHainé_Millards_Fcfa!Y21/PIB_Trim_CHainé_Millards_Fcfa!U21-1)*100</f>
        <v>7.3112070805195106</v>
      </c>
      <c r="V21" s="5">
        <f>(PIB_Trim_CHainé_Millards_Fcfa!Z21/PIB_Trim_CHainé_Millards_Fcfa!V21-1)*100</f>
        <v>10.264103210818076</v>
      </c>
      <c r="W21" s="5">
        <f>(PIB_Trim_CHainé_Millards_Fcfa!AA21/PIB_Trim_CHainé_Millards_Fcfa!W21-1)*100</f>
        <v>6.7387349862872092</v>
      </c>
      <c r="X21" s="5">
        <f>(PIB_Trim_CHainé_Millards_Fcfa!AB21/PIB_Trim_CHainé_Millards_Fcfa!X21-1)*100</f>
        <v>7.2613837885151966</v>
      </c>
      <c r="Y21" s="5">
        <f>(PIB_Trim_CHainé_Millards_Fcfa!AC21/PIB_Trim_CHainé_Millards_Fcfa!Y21-1)*100</f>
        <v>5.5149186255516458</v>
      </c>
      <c r="Z21" s="5">
        <f>(PIB_Trim_CHainé_Millards_Fcfa!AD21/PIB_Trim_CHainé_Millards_Fcfa!Z21-1)*100</f>
        <v>1.1808175386844422</v>
      </c>
      <c r="AA21" s="5">
        <f>(PIB_Trim_CHainé_Millards_Fcfa!AE21/PIB_Trim_CHainé_Millards_Fcfa!AA21-1)*100</f>
        <v>0.47049895885447057</v>
      </c>
      <c r="AB21" s="5">
        <f>(PIB_Trim_CHainé_Millards_Fcfa!AF21/PIB_Trim_CHainé_Millards_Fcfa!AB21-1)*100</f>
        <v>12.640464171644595</v>
      </c>
      <c r="AC21" s="5">
        <f>(PIB_Trim_CHainé_Millards_Fcfa!AG21/PIB_Trim_CHainé_Millards_Fcfa!AC21-1)*100</f>
        <v>9.601294510853986</v>
      </c>
      <c r="AD21" s="5">
        <f>(PIB_Trim_CHainé_Millards_Fcfa!AH21/PIB_Trim_CHainé_Millards_Fcfa!AD21-1)*100</f>
        <v>5.124649265414738</v>
      </c>
      <c r="AE21" s="5">
        <f>(PIB_Trim_CHainé_Millards_Fcfa!AI21/PIB_Trim_CHainé_Millards_Fcfa!AE21-1)*100</f>
        <v>2.5316197635593563</v>
      </c>
      <c r="AF21" s="5">
        <f>(PIB_Trim_CHainé_Millards_Fcfa!AJ21/PIB_Trim_CHainé_Millards_Fcfa!AF21-1)*100</f>
        <v>-5.7240399821010595</v>
      </c>
      <c r="AG21" s="5">
        <f>(PIB_Trim_CHainé_Millards_Fcfa!AK21/PIB_Trim_CHainé_Millards_Fcfa!AG21-1)*100</f>
        <v>-1.3487841838110914</v>
      </c>
      <c r="AH21" s="5">
        <f>(PIB_Trim_CHainé_Millards_Fcfa!AL21/PIB_Trim_CHainé_Millards_Fcfa!AH21-1)*100</f>
        <v>2.3422702715272026</v>
      </c>
      <c r="AI21" s="5">
        <f>(PIB_Trim_CHainé_Millards_Fcfa!AM21/PIB_Trim_CHainé_Millards_Fcfa!AI21-1)*100</f>
        <v>6.6470277952099144</v>
      </c>
      <c r="AJ21" s="5">
        <f>(PIB_Trim_CHainé_Millards_Fcfa!AN21/PIB_Trim_CHainé_Millards_Fcfa!AJ21-1)*100</f>
        <v>7.2331810927272366</v>
      </c>
      <c r="AK21" s="5">
        <f>(PIB_Trim_CHainé_Millards_Fcfa!AO21/PIB_Trim_CHainé_Millards_Fcfa!AK21-1)*100</f>
        <v>5.1579256366852899</v>
      </c>
      <c r="AL21" s="5">
        <f>(PIB_Trim_CHainé_Millards_Fcfa!AP21/PIB_Trim_CHainé_Millards_Fcfa!AL21-1)*100</f>
        <v>6.6690063209950967</v>
      </c>
      <c r="AM21" s="5">
        <f>(PIB_Trim_CHainé_Millards_Fcfa!AQ21/PIB_Trim_CHainé_Millards_Fcfa!AM21-1)*100</f>
        <v>6.7097445191330651</v>
      </c>
      <c r="AN21" s="5">
        <f>(PIB_Trim_CHainé_Millards_Fcfa!AR21/PIB_Trim_CHainé_Millards_Fcfa!AN21-1)*100</f>
        <v>9.407447049938277</v>
      </c>
      <c r="AO21" s="5">
        <f>(PIB_Trim_CHainé_Millards_Fcfa!AS21/PIB_Trim_CHainé_Millards_Fcfa!AO21-1)*100</f>
        <v>9.1254217364348023</v>
      </c>
      <c r="AP21" s="5">
        <f>(PIB_Trim_CHainé_Millards_Fcfa!AT21/PIB_Trim_CHainé_Millards_Fcfa!AP21-1)*100</f>
        <v>10.126244128259287</v>
      </c>
      <c r="AQ21" s="5">
        <f>(PIB_Trim_CHainé_Millards_Fcfa!AU21/PIB_Trim_CHainé_Millards_Fcfa!AQ21-1)*100</f>
        <v>9.7392690098113235</v>
      </c>
      <c r="AR21" s="5">
        <f>(PIB_Trim_CHainé_Millards_Fcfa!AV21/PIB_Trim_CHainé_Millards_Fcfa!AR21-1)*100</f>
        <v>5.5325635684757346</v>
      </c>
      <c r="AS21" s="5">
        <f>(PIB_Trim_CHainé_Millards_Fcfa!AW21/PIB_Trim_CHainé_Millards_Fcfa!AS21-1)*100</f>
        <v>4.4847353932665479</v>
      </c>
      <c r="AT21" s="5">
        <f>(PIB_Trim_CHainé_Millards_Fcfa!AX21/PIB_Trim_CHainé_Millards_Fcfa!AT21-1)*100</f>
        <v>8.7839545981747591</v>
      </c>
      <c r="AU21" s="5">
        <f>(PIB_Trim_CHainé_Millards_Fcfa!AY21/PIB_Trim_CHainé_Millards_Fcfa!AU21-1)*100</f>
        <v>8.0749858558354823</v>
      </c>
      <c r="AV21" s="5">
        <f>(PIB_Trim_CHainé_Millards_Fcfa!AZ21/PIB_Trim_CHainé_Millards_Fcfa!AV21-1)*100</f>
        <v>7.9281052567177879</v>
      </c>
      <c r="AW21" s="5">
        <f>(PIB_Trim_CHainé_Millards_Fcfa!BA21/PIB_Trim_CHainé_Millards_Fcfa!AW21-1)*100</f>
        <v>9.4911607220575576</v>
      </c>
      <c r="AX21" s="5">
        <f>(PIB_Trim_CHainé_Millards_Fcfa!BB21/PIB_Trim_CHainé_Millards_Fcfa!AX21-1)*100</f>
        <v>3.021903573553808</v>
      </c>
      <c r="AY21" s="5">
        <f>(PIB_Trim_CHainé_Millards_Fcfa!BC21/PIB_Trim_CHainé_Millards_Fcfa!AY21-1)*100</f>
        <v>4.6651476332284503</v>
      </c>
      <c r="AZ21" s="5">
        <f>(PIB_Trim_CHainé_Millards_Fcfa!BD21/PIB_Trim_CHainé_Millards_Fcfa!AZ21-1)*100</f>
        <v>4.5965569340681967</v>
      </c>
      <c r="BA21" s="5">
        <f>(PIB_Trim_CHainé_Millards_Fcfa!BE21/PIB_Trim_CHainé_Millards_Fcfa!BA21-1)*100</f>
        <v>7.6043603883470867</v>
      </c>
      <c r="BB21" s="5">
        <f>(PIB_Trim_CHainé_Millards_Fcfa!BF21/PIB_Trim_CHainé_Millards_Fcfa!BB21-1)*100</f>
        <v>9.8106617437036405</v>
      </c>
      <c r="BC21" s="5">
        <f>(PIB_Trim_CHainé_Millards_Fcfa!BG21/PIB_Trim_CHainé_Millards_Fcfa!BC21-1)*100</f>
        <v>8.0642782275769385</v>
      </c>
      <c r="BD21" s="5">
        <f>(PIB_Trim_CHainé_Millards_Fcfa!BH21/PIB_Trim_CHainé_Millards_Fcfa!BD21-1)*100</f>
        <v>5.745282119252737</v>
      </c>
      <c r="BE21" s="5">
        <f>(PIB_Trim_CHainé_Millards_Fcfa!BI21/PIB_Trim_CHainé_Millards_Fcfa!BE21-1)*100</f>
        <v>3.212227956135294</v>
      </c>
      <c r="BF21" s="5">
        <f>(PIB_Trim_CHainé_Millards_Fcfa!BJ21/PIB_Trim_CHainé_Millards_Fcfa!BF21-1)*100</f>
        <v>-1.0497037491103867</v>
      </c>
      <c r="BG21" s="5">
        <f>(PIB_Trim_CHainé_Millards_Fcfa!BK21/PIB_Trim_CHainé_Millards_Fcfa!BG21-1)*100</f>
        <v>3.8228329813374984</v>
      </c>
      <c r="BH21" s="5">
        <f>(PIB_Trim_CHainé_Millards_Fcfa!BL21/PIB_Trim_CHainé_Millards_Fcfa!BH21-1)*100</f>
        <v>16.996565261941001</v>
      </c>
      <c r="BI21" s="5">
        <f>(PIB_Trim_CHainé_Millards_Fcfa!BM21/PIB_Trim_CHainé_Millards_Fcfa!BI21-1)*100</f>
        <v>11.952913029624535</v>
      </c>
      <c r="BJ21" s="5">
        <f>(PIB_Trim_CHainé_Millards_Fcfa!BN21/PIB_Trim_CHainé_Millards_Fcfa!BJ21-1)*100</f>
        <v>14.397557100390834</v>
      </c>
      <c r="BK21" s="5">
        <f>(PIB_Trim_CHainé_Millards_Fcfa!BO21/PIB_Trim_CHainé_Millards_Fcfa!BK21-1)*100</f>
        <v>10.210481767948053</v>
      </c>
      <c r="BL21" s="5">
        <f>(PIB_Trim_CHainé_Millards_Fcfa!BP21/PIB_Trim_CHainé_Millards_Fcfa!BL21-1)*100</f>
        <v>4.4809335670691341</v>
      </c>
      <c r="BM21" s="5">
        <f>(PIB_Trim_CHainé_Millards_Fcfa!BQ21/PIB_Trim_CHainé_Millards_Fcfa!BM21-1)*100</f>
        <v>7.3313898889472373</v>
      </c>
      <c r="BN21" s="5">
        <f>(PIB_Trim_CHainé_Millards_Fcfa!BR21/PIB_Trim_CHainé_Millards_Fcfa!BN21-1)*100</f>
        <v>10.644417878937706</v>
      </c>
      <c r="BO21" s="5">
        <f>(PIB_Trim_CHainé_Millards_Fcfa!BS21/PIB_Trim_CHainé_Millards_Fcfa!BO21-1)*100</f>
        <v>14.314412239706019</v>
      </c>
      <c r="BP21" s="5">
        <f>(PIB_Trim_CHainé_Millards_Fcfa!BT21/PIB_Trim_CHainé_Millards_Fcfa!BP21-1)*100</f>
        <v>12.249627568282072</v>
      </c>
      <c r="BQ21" s="5">
        <f>(PIB_Trim_CHainé_Millards_Fcfa!BU21/PIB_Trim_CHainé_Millards_Fcfa!BQ21-1)*100</f>
        <v>13.163359528590712</v>
      </c>
      <c r="BR21" s="5">
        <f>(PIB_Trim_CHainé_Millards_Fcfa!BV21/PIB_Trim_CHainé_Millards_Fcfa!BR21-1)*100</f>
        <v>10.002424711720304</v>
      </c>
      <c r="BS21" s="5">
        <f>(PIB_Trim_CHainé_Millards_Fcfa!BW21/PIB_Trim_CHainé_Millards_Fcfa!BS21-1)*100</f>
        <v>4.281513107100321</v>
      </c>
      <c r="BT21" s="5">
        <f>(PIB_Trim_CHainé_Millards_Fcfa!BX21/PIB_Trim_CHainé_Millards_Fcfa!BT21-1)*100</f>
        <v>7.0549781067463568</v>
      </c>
      <c r="BU21" s="5">
        <f>(PIB_Trim_CHainé_Millards_Fcfa!BY21/PIB_Trim_CHainé_Millards_Fcfa!BU21-1)*100</f>
        <v>7.5369351967898179</v>
      </c>
      <c r="BV21" s="5">
        <f>(PIB_Trim_CHainé_Millards_Fcfa!BZ21/PIB_Trim_CHainé_Millards_Fcfa!BV21-1)*100</f>
        <v>8.2574546420277173</v>
      </c>
      <c r="BW21" s="5">
        <f>(PIB_Trim_CHainé_Millards_Fcfa!CA21/PIB_Trim_CHainé_Millards_Fcfa!BW21-1)*100</f>
        <v>9.8249382570278385</v>
      </c>
      <c r="BX21" s="5">
        <f>(PIB_Trim_CHainé_Millards_Fcfa!CB21/PIB_Trim_CHainé_Millards_Fcfa!BX21-1)*100</f>
        <v>10.348162504061653</v>
      </c>
      <c r="BY21" s="5">
        <f>(PIB_Trim_CHainé_Millards_Fcfa!CC21/PIB_Trim_CHainé_Millards_Fcfa!BY21-1)*100</f>
        <v>4.5952814260516339</v>
      </c>
      <c r="BZ21" s="5">
        <f>(PIB_Trim_CHainé_Millards_Fcfa!CD21/PIB_Trim_CHainé_Millards_Fcfa!BZ21-1)*100</f>
        <v>3.0186887717950972</v>
      </c>
      <c r="CA21" s="5">
        <f>(PIB_Trim_CHainé_Millards_Fcfa!CE21/PIB_Trim_CHainé_Millards_Fcfa!CA21-1)*100</f>
        <v>0.69068867465122974</v>
      </c>
      <c r="CB21" s="5">
        <f>(PIB_Trim_CHainé_Millards_Fcfa!CF21/PIB_Trim_CHainé_Millards_Fcfa!CB21-1)*100</f>
        <v>-2.8781420914910094</v>
      </c>
      <c r="CC21" s="5"/>
      <c r="CD21" s="5">
        <f>+(SUM(PIB_Trim_CHainé_Millards_Fcfa!F21:I21)/SUM(PIB_Trim_CHainé_Millards_Fcfa!B21:E21)-1)*100</f>
        <v>-0.95090282258718517</v>
      </c>
      <c r="CE21" s="5">
        <f>+(SUM(PIB_Trim_CHainé_Millards_Fcfa!J21:M21)/SUM(PIB_Trim_CHainé_Millards_Fcfa!F21:I21)-1)*100</f>
        <v>10.311934359001773</v>
      </c>
      <c r="CF21" s="5">
        <f>+(SUM(PIB_Trim_CHainé_Millards_Fcfa!N21:Q21)/SUM(PIB_Trim_CHainé_Millards_Fcfa!J21:M21)-1)*100</f>
        <v>11.332642972138164</v>
      </c>
      <c r="CG21" s="5">
        <f>+(SUM(PIB_Trim_CHainé_Millards_Fcfa!R21:U21)/SUM(PIB_Trim_CHainé_Millards_Fcfa!N21:Q21)-1)*100</f>
        <v>1.396319752174624</v>
      </c>
      <c r="CH21" s="5">
        <f>+(SUM(PIB_Trim_CHainé_Millards_Fcfa!V21:Y21)/SUM(PIB_Trim_CHainé_Millards_Fcfa!R21:U21)-1)*100</f>
        <v>5.2757579568291524</v>
      </c>
      <c r="CI21" s="5">
        <f>+(SUM(PIB_Trim_CHainé_Millards_Fcfa!Z21:AC21)/SUM(PIB_Trim_CHainé_Millards_Fcfa!V21:Y21)-1)*100</f>
        <v>7.4021586776052306</v>
      </c>
      <c r="CJ21" s="5">
        <f>+(SUM(PIB_Trim_CHainé_Millards_Fcfa!AD21:AF21)/SUM(PIB_Trim_CHainé_Millards_Fcfa!Z21:AC21)-1)*100</f>
        <v>-21.79728097174727</v>
      </c>
      <c r="CK21" s="5">
        <f>+(SUM(PIB_Trim_CHainé_Millards_Fcfa!AH21:AK21)/SUM(PIB_Trim_CHainé_Millards_Fcfa!AD21:AG21)-1)*100</f>
        <v>4.1156770742256654E-2</v>
      </c>
      <c r="CL21" s="5">
        <f>+(SUM(PIB_Trim_CHainé_Millards_Fcfa!AL21:AO21)/SUM(PIB_Trim_CHainé_Millards_Fcfa!AH21:AK21)-1)*100</f>
        <v>5.3294145941987336</v>
      </c>
      <c r="CM21" s="5">
        <f>+(SUM(PIB_Trim_CHainé_Millards_Fcfa!AP21:AS21)/SUM(PIB_Trim_CHainé_Millards_Fcfa!AL21:AO21)-1)*100</f>
        <v>7.9770916256919566</v>
      </c>
      <c r="CN21" s="5">
        <f>+(SUM(PIB_Trim_CHainé_Millards_Fcfa!AT21:AW21)/SUM(PIB_Trim_CHainé_Millards_Fcfa!AP21:AS21)-1)*100</f>
        <v>7.4298491242342557</v>
      </c>
      <c r="CO21" s="5">
        <f>+(SUM(PIB_Trim_CHainé_Millards_Fcfa!AX21:BA21)/SUM(PIB_Trim_CHainé_Millards_Fcfa!AT21:AW21)-1)*100</f>
        <v>8.5714285714285623</v>
      </c>
      <c r="CP21" s="5">
        <f>+(SUM(PIB_Trim_CHainé_Millards_Fcfa!BB21:BE21)/SUM(PIB_Trim_CHainé_Millards_Fcfa!AX21:BA21)-1)*100</f>
        <v>4.9935897435898102</v>
      </c>
      <c r="CQ21" s="5">
        <f>+(SUM(PIB_Trim_CHainé_Millards_Fcfa!BF21:BI21)/SUM(PIB_Trim_CHainé_Millards_Fcfa!BB21:BE21)-1)*100</f>
        <v>6.6624153533144881</v>
      </c>
      <c r="CR21" s="5">
        <f>+(SUM(PIB_Trim_CHainé_Millards_Fcfa!BJ21:BM21)/SUM(PIB_Trim_CHainé_Millards_Fcfa!BF21:BI21)-1)*100</f>
        <v>7.7979456873504827</v>
      </c>
      <c r="CS21" s="5">
        <f>+(SUM(PIB_Trim_CHainé_Millards_Fcfa!BN21:BQ21)/SUM(PIB_Trim_CHainé_Millards_Fcfa!BJ21:BM21)-1)*100</f>
        <v>8.9318831136283592</v>
      </c>
      <c r="CT21" s="5">
        <f>+(SUM(PIB_Trim_CHainé_Millards_Fcfa!BR21:BU21)/SUM(PIB_Trim_CHainé_Millards_Fcfa!BN21:BQ21)-1)*100</f>
        <v>12.626715876621986</v>
      </c>
      <c r="CU21" s="5">
        <f>+(SUM(PIB_Trim_CHainé_Millards_Fcfa!BV21:BY21)/SUM(PIB_Trim_CHainé_Millards_Fcfa!BR21:BU21)-1)*100</f>
        <v>7.1577459665389531</v>
      </c>
      <c r="CV21" s="5">
        <f>+(SUM(PIB_Trim_CHainé_Millards_Fcfa!BZ21:CC21)/SUM(PIB_Trim_CHainé_Millards_Fcfa!BV21:BY21)-1)*100</f>
        <v>8.2111774912665414</v>
      </c>
    </row>
    <row r="22" spans="1:100" x14ac:dyDescent="0.35">
      <c r="A22" s="4" t="s">
        <v>17</v>
      </c>
      <c r="B22" s="7">
        <f>(PIB_Trim_CHainé_Millards_Fcfa!F22/PIB_Trim_CHainé_Millards_Fcfa!B22-1)*100</f>
        <v>2.2646255737745813</v>
      </c>
      <c r="C22" s="5">
        <f>(PIB_Trim_CHainé_Millards_Fcfa!G22/PIB_Trim_CHainé_Millards_Fcfa!C22-1)*100</f>
        <v>-3.4681567033944427</v>
      </c>
      <c r="D22" s="5">
        <f>(PIB_Trim_CHainé_Millards_Fcfa!H22/PIB_Trim_CHainé_Millards_Fcfa!D22-1)*100</f>
        <v>35.236838824868258</v>
      </c>
      <c r="E22" s="5">
        <f>(PIB_Trim_CHainé_Millards_Fcfa!I22/PIB_Trim_CHainé_Millards_Fcfa!E22-1)*100</f>
        <v>48.630269893466775</v>
      </c>
      <c r="F22" s="5">
        <f>(PIB_Trim_CHainé_Millards_Fcfa!J22/PIB_Trim_CHainé_Millards_Fcfa!F22-1)*100</f>
        <v>-23.330738536075511</v>
      </c>
      <c r="G22" s="5">
        <f>(PIB_Trim_CHainé_Millards_Fcfa!K22/PIB_Trim_CHainé_Millards_Fcfa!G22-1)*100</f>
        <v>34.154270160635967</v>
      </c>
      <c r="H22" s="5">
        <f>(PIB_Trim_CHainé_Millards_Fcfa!L22/PIB_Trim_CHainé_Millards_Fcfa!H22-1)*100</f>
        <v>-15.049380423543102</v>
      </c>
      <c r="I22" s="5">
        <f>(PIB_Trim_CHainé_Millards_Fcfa!M22/PIB_Trim_CHainé_Millards_Fcfa!I22-1)*100</f>
        <v>14.370826422489014</v>
      </c>
      <c r="J22" s="5">
        <f>(PIB_Trim_CHainé_Millards_Fcfa!N22/PIB_Trim_CHainé_Millards_Fcfa!J22-1)*100</f>
        <v>24.030227836462291</v>
      </c>
      <c r="K22" s="5">
        <f>(PIB_Trim_CHainé_Millards_Fcfa!O22/PIB_Trim_CHainé_Millards_Fcfa!K22-1)*100</f>
        <v>13.304050532839451</v>
      </c>
      <c r="L22" s="5">
        <f>(PIB_Trim_CHainé_Millards_Fcfa!P22/PIB_Trim_CHainé_Millards_Fcfa!L22-1)*100</f>
        <v>-0.53161806226083019</v>
      </c>
      <c r="M22" s="5">
        <f>(PIB_Trim_CHainé_Millards_Fcfa!Q22/PIB_Trim_CHainé_Millards_Fcfa!M22-1)*100</f>
        <v>10.962075599236165</v>
      </c>
      <c r="N22" s="5">
        <f>(PIB_Trim_CHainé_Millards_Fcfa!R22/PIB_Trim_CHainé_Millards_Fcfa!N22-1)*100</f>
        <v>-0.39002808151507029</v>
      </c>
      <c r="O22" s="5">
        <f>(PIB_Trim_CHainé_Millards_Fcfa!S22/PIB_Trim_CHainé_Millards_Fcfa!O22-1)*100</f>
        <v>-25.55427457824554</v>
      </c>
      <c r="P22" s="5">
        <f>(PIB_Trim_CHainé_Millards_Fcfa!T22/PIB_Trim_CHainé_Millards_Fcfa!P22-1)*100</f>
        <v>28.504727525818719</v>
      </c>
      <c r="Q22" s="5">
        <f>(PIB_Trim_CHainé_Millards_Fcfa!U22/PIB_Trim_CHainé_Millards_Fcfa!Q22-1)*100</f>
        <v>7.8738753015727081</v>
      </c>
      <c r="R22" s="5">
        <f>(PIB_Trim_CHainé_Millards_Fcfa!V22/PIB_Trim_CHainé_Millards_Fcfa!R22-1)*100</f>
        <v>5.4792771785671102</v>
      </c>
      <c r="S22" s="5">
        <f>(PIB_Trim_CHainé_Millards_Fcfa!W22/PIB_Trim_CHainé_Millards_Fcfa!S22-1)*100</f>
        <v>48.985621266984694</v>
      </c>
      <c r="T22" s="5">
        <f>(PIB_Trim_CHainé_Millards_Fcfa!X22/PIB_Trim_CHainé_Millards_Fcfa!T22-1)*100</f>
        <v>22.186673886532372</v>
      </c>
      <c r="U22" s="5">
        <f>(PIB_Trim_CHainé_Millards_Fcfa!Y22/PIB_Trim_CHainé_Millards_Fcfa!U22-1)*100</f>
        <v>-23.964073604146087</v>
      </c>
      <c r="V22" s="5">
        <f>(PIB_Trim_CHainé_Millards_Fcfa!Z22/PIB_Trim_CHainé_Millards_Fcfa!V22-1)*100</f>
        <v>36.207920162596842</v>
      </c>
      <c r="W22" s="5">
        <f>(PIB_Trim_CHainé_Millards_Fcfa!AA22/PIB_Trim_CHainé_Millards_Fcfa!W22-1)*100</f>
        <v>-34.852282370263055</v>
      </c>
      <c r="X22" s="5">
        <f>(PIB_Trim_CHainé_Millards_Fcfa!AB22/PIB_Trim_CHainé_Millards_Fcfa!X22-1)*100</f>
        <v>-2.3732286812141234</v>
      </c>
      <c r="Y22" s="5">
        <f>(PIB_Trim_CHainé_Millards_Fcfa!AC22/PIB_Trim_CHainé_Millards_Fcfa!Y22-1)*100</f>
        <v>18.563839897622092</v>
      </c>
      <c r="Z22" s="5">
        <f>(PIB_Trim_CHainé_Millards_Fcfa!AD22/PIB_Trim_CHainé_Millards_Fcfa!Z22-1)*100</f>
        <v>-17.414006782675173</v>
      </c>
      <c r="AA22" s="5">
        <f>(PIB_Trim_CHainé_Millards_Fcfa!AE22/PIB_Trim_CHainé_Millards_Fcfa!AA22-1)*100</f>
        <v>61.351168199129532</v>
      </c>
      <c r="AB22" s="5">
        <f>(PIB_Trim_CHainé_Millards_Fcfa!AF22/PIB_Trim_CHainé_Millards_Fcfa!AB22-1)*100</f>
        <v>-29.748634283985098</v>
      </c>
      <c r="AC22" s="5">
        <f>(PIB_Trim_CHainé_Millards_Fcfa!AG22/PIB_Trim_CHainé_Millards_Fcfa!AC22-1)*100</f>
        <v>2.9565062977826573</v>
      </c>
      <c r="AD22" s="5">
        <f>(PIB_Trim_CHainé_Millards_Fcfa!AH22/PIB_Trim_CHainé_Millards_Fcfa!AD22-1)*100</f>
        <v>-4.6846700503241241</v>
      </c>
      <c r="AE22" s="5">
        <f>(PIB_Trim_CHainé_Millards_Fcfa!AI22/PIB_Trim_CHainé_Millards_Fcfa!AE22-1)*100</f>
        <v>-53.387315339243926</v>
      </c>
      <c r="AF22" s="5">
        <f>(PIB_Trim_CHainé_Millards_Fcfa!AJ22/PIB_Trim_CHainé_Millards_Fcfa!AF22-1)*100</f>
        <v>-17.610753065902816</v>
      </c>
      <c r="AG22" s="5">
        <f>(PIB_Trim_CHainé_Millards_Fcfa!AK22/PIB_Trim_CHainé_Millards_Fcfa!AG22-1)*100</f>
        <v>-56.999724004623097</v>
      </c>
      <c r="AH22" s="5">
        <f>(PIB_Trim_CHainé_Millards_Fcfa!AL22/PIB_Trim_CHainé_Millards_Fcfa!AH22-1)*100</f>
        <v>-62.463598328775547</v>
      </c>
      <c r="AI22" s="5">
        <f>(PIB_Trim_CHainé_Millards_Fcfa!AM22/PIB_Trim_CHainé_Millards_Fcfa!AI22-1)*100</f>
        <v>2.8373838760590075</v>
      </c>
      <c r="AJ22" s="5">
        <f>(PIB_Trim_CHainé_Millards_Fcfa!AN22/PIB_Trim_CHainé_Millards_Fcfa!AJ22-1)*100</f>
        <v>-59.172030468383078</v>
      </c>
      <c r="AK22" s="5">
        <f>(PIB_Trim_CHainé_Millards_Fcfa!AO22/PIB_Trim_CHainé_Millards_Fcfa!AK22-1)*100</f>
        <v>67.022421420011398</v>
      </c>
      <c r="AL22" s="5">
        <f>(PIB_Trim_CHainé_Millards_Fcfa!AP22/PIB_Trim_CHainé_Millards_Fcfa!AL22-1)*100</f>
        <v>-8.777950355629482</v>
      </c>
      <c r="AM22" s="5">
        <f>(PIB_Trim_CHainé_Millards_Fcfa!AQ22/PIB_Trim_CHainé_Millards_Fcfa!AM22-1)*100</f>
        <v>6.6852226651886504</v>
      </c>
      <c r="AN22" s="5">
        <f>(PIB_Trim_CHainé_Millards_Fcfa!AR22/PIB_Trim_CHainé_Millards_Fcfa!AN22-1)*100</f>
        <v>158.2122457239563</v>
      </c>
      <c r="AO22" s="5">
        <f>(PIB_Trim_CHainé_Millards_Fcfa!AS22/PIB_Trim_CHainé_Millards_Fcfa!AO22-1)*100</f>
        <v>-43.734385545918485</v>
      </c>
      <c r="AP22" s="5">
        <f>(PIB_Trim_CHainé_Millards_Fcfa!AT22/PIB_Trim_CHainé_Millards_Fcfa!AP22-1)*100</f>
        <v>-9.6421321797194324</v>
      </c>
      <c r="AQ22" s="5">
        <f>(PIB_Trim_CHainé_Millards_Fcfa!AU22/PIB_Trim_CHainé_Millards_Fcfa!AQ22-1)*100</f>
        <v>-22.286789574945832</v>
      </c>
      <c r="AR22" s="5">
        <f>(PIB_Trim_CHainé_Millards_Fcfa!AV22/PIB_Trim_CHainé_Millards_Fcfa!AR22-1)*100</f>
        <v>-20.599480441041649</v>
      </c>
      <c r="AS22" s="5">
        <f>(PIB_Trim_CHainé_Millards_Fcfa!AW22/PIB_Trim_CHainé_Millards_Fcfa!AS22-1)*100</f>
        <v>75.655343328522221</v>
      </c>
      <c r="AT22" s="5">
        <f>(PIB_Trim_CHainé_Millards_Fcfa!AX22/PIB_Trim_CHainé_Millards_Fcfa!AT22-1)*100</f>
        <v>80.072449221476361</v>
      </c>
      <c r="AU22" s="5">
        <f>(PIB_Trim_CHainé_Millards_Fcfa!AY22/PIB_Trim_CHainé_Millards_Fcfa!AU22-1)*100</f>
        <v>54.790727976263362</v>
      </c>
      <c r="AV22" s="5">
        <f>(PIB_Trim_CHainé_Millards_Fcfa!AZ22/PIB_Trim_CHainé_Millards_Fcfa!AV22-1)*100</f>
        <v>-16.991697698800856</v>
      </c>
      <c r="AW22" s="5">
        <f>(PIB_Trim_CHainé_Millards_Fcfa!BA22/PIB_Trim_CHainé_Millards_Fcfa!AW22-1)*100</f>
        <v>0.1146940574371369</v>
      </c>
      <c r="AX22" s="5">
        <f>(PIB_Trim_CHainé_Millards_Fcfa!BB22/PIB_Trim_CHainé_Millards_Fcfa!AX22-1)*100</f>
        <v>3.6013966205244552</v>
      </c>
      <c r="AY22" s="5">
        <f>(PIB_Trim_CHainé_Millards_Fcfa!BC22/PIB_Trim_CHainé_Millards_Fcfa!AY22-1)*100</f>
        <v>-21.011244877549164</v>
      </c>
      <c r="AZ22" s="5">
        <f>(PIB_Trim_CHainé_Millards_Fcfa!BD22/PIB_Trim_CHainé_Millards_Fcfa!AZ22-1)*100</f>
        <v>80.906268773389002</v>
      </c>
      <c r="BA22" s="5">
        <f>(PIB_Trim_CHainé_Millards_Fcfa!BE22/PIB_Trim_CHainé_Millards_Fcfa!BA22-1)*100</f>
        <v>3.4484698377644341</v>
      </c>
      <c r="BB22" s="5">
        <f>(PIB_Trim_CHainé_Millards_Fcfa!BF22/PIB_Trim_CHainé_Millards_Fcfa!BB22-1)*100</f>
        <v>7.4590837688359501</v>
      </c>
      <c r="BC22" s="5">
        <f>(PIB_Trim_CHainé_Millards_Fcfa!BG22/PIB_Trim_CHainé_Millards_Fcfa!BC22-1)*100</f>
        <v>18.839536569578506</v>
      </c>
      <c r="BD22" s="5">
        <f>(PIB_Trim_CHainé_Millards_Fcfa!BH22/PIB_Trim_CHainé_Millards_Fcfa!BD22-1)*100</f>
        <v>-22.887326925368946</v>
      </c>
      <c r="BE22" s="5">
        <f>(PIB_Trim_CHainé_Millards_Fcfa!BI22/PIB_Trim_CHainé_Millards_Fcfa!BE22-1)*100</f>
        <v>3.5225023560282898</v>
      </c>
      <c r="BF22" s="5">
        <f>(PIB_Trim_CHainé_Millards_Fcfa!BJ22/PIB_Trim_CHainé_Millards_Fcfa!BF22-1)*100</f>
        <v>5.3417725397610694</v>
      </c>
      <c r="BG22" s="5">
        <f>(PIB_Trim_CHainé_Millards_Fcfa!BK22/PIB_Trim_CHainé_Millards_Fcfa!BG22-1)*100</f>
        <v>3.297550001005467</v>
      </c>
      <c r="BH22" s="5">
        <f>(PIB_Trim_CHainé_Millards_Fcfa!BL22/PIB_Trim_CHainé_Millards_Fcfa!BH22-1)*100</f>
        <v>-19.43435836598989</v>
      </c>
      <c r="BI22" s="5">
        <f>(PIB_Trim_CHainé_Millards_Fcfa!BM22/PIB_Trim_CHainé_Millards_Fcfa!BI22-1)*100</f>
        <v>26.998283784318964</v>
      </c>
      <c r="BJ22" s="5">
        <f>(PIB_Trim_CHainé_Millards_Fcfa!BN22/PIB_Trim_CHainé_Millards_Fcfa!BJ22-1)*100</f>
        <v>-8.4588373484378199</v>
      </c>
      <c r="BK22" s="5">
        <f>(PIB_Trim_CHainé_Millards_Fcfa!BO22/PIB_Trim_CHainé_Millards_Fcfa!BK22-1)*100</f>
        <v>-7.5535351432382551</v>
      </c>
      <c r="BL22" s="5">
        <f>(PIB_Trim_CHainé_Millards_Fcfa!BP22/PIB_Trim_CHainé_Millards_Fcfa!BL22-1)*100</f>
        <v>69.706727005999738</v>
      </c>
      <c r="BM22" s="5">
        <f>(PIB_Trim_CHainé_Millards_Fcfa!BQ22/PIB_Trim_CHainé_Millards_Fcfa!BM22-1)*100</f>
        <v>-25.17921896315335</v>
      </c>
      <c r="BN22" s="5">
        <f>(PIB_Trim_CHainé_Millards_Fcfa!BR22/PIB_Trim_CHainé_Millards_Fcfa!BN22-1)*100</f>
        <v>48.499194447235006</v>
      </c>
      <c r="BO22" s="5">
        <f>(PIB_Trim_CHainé_Millards_Fcfa!BS22/PIB_Trim_CHainé_Millards_Fcfa!BO22-1)*100</f>
        <v>1.0012340245672879</v>
      </c>
      <c r="BP22" s="5">
        <f>(PIB_Trim_CHainé_Millards_Fcfa!BT22/PIB_Trim_CHainé_Millards_Fcfa!BP22-1)*100</f>
        <v>-50.067738544975306</v>
      </c>
      <c r="BQ22" s="5">
        <f>(PIB_Trim_CHainé_Millards_Fcfa!BU22/PIB_Trim_CHainé_Millards_Fcfa!BQ22-1)*100</f>
        <v>34.93872209943698</v>
      </c>
      <c r="BR22" s="5">
        <f>(PIB_Trim_CHainé_Millards_Fcfa!BV22/PIB_Trim_CHainé_Millards_Fcfa!BR22-1)*100</f>
        <v>-26.014836957733777</v>
      </c>
      <c r="BS22" s="5">
        <f>(PIB_Trim_CHainé_Millards_Fcfa!BW22/PIB_Trim_CHainé_Millards_Fcfa!BS22-1)*100</f>
        <v>-9.5001659262586973</v>
      </c>
      <c r="BT22" s="5">
        <f>(PIB_Trim_CHainé_Millards_Fcfa!BX22/PIB_Trim_CHainé_Millards_Fcfa!BT22-1)*100</f>
        <v>37.588379615601262</v>
      </c>
      <c r="BU22" s="5">
        <f>(PIB_Trim_CHainé_Millards_Fcfa!BY22/PIB_Trim_CHainé_Millards_Fcfa!BU22-1)*100</f>
        <v>-42.185222643182342</v>
      </c>
      <c r="BV22" s="5">
        <f>(PIB_Trim_CHainé_Millards_Fcfa!BZ22/PIB_Trim_CHainé_Millards_Fcfa!BV22-1)*100</f>
        <v>-1.2745361020443546</v>
      </c>
      <c r="BW22" s="5">
        <f>(PIB_Trim_CHainé_Millards_Fcfa!CA22/PIB_Trim_CHainé_Millards_Fcfa!BW22-1)*100</f>
        <v>-29.57097032243432</v>
      </c>
      <c r="BX22" s="5">
        <f>(PIB_Trim_CHainé_Millards_Fcfa!CB22/PIB_Trim_CHainé_Millards_Fcfa!BX22-1)*100</f>
        <v>8.9594439293025019</v>
      </c>
      <c r="BY22" s="5">
        <f>(PIB_Trim_CHainé_Millards_Fcfa!CC22/PIB_Trim_CHainé_Millards_Fcfa!BY22-1)*100</f>
        <v>22.993529330087004</v>
      </c>
      <c r="BZ22" s="5">
        <f>(PIB_Trim_CHainé_Millards_Fcfa!CD22/PIB_Trim_CHainé_Millards_Fcfa!BZ22-1)*100</f>
        <v>8.1125185561856217</v>
      </c>
      <c r="CA22" s="5">
        <f>(PIB_Trim_CHainé_Millards_Fcfa!CE22/PIB_Trim_CHainé_Millards_Fcfa!CA22-1)*100</f>
        <v>49.62209702683942</v>
      </c>
      <c r="CB22" s="5">
        <f>(PIB_Trim_CHainé_Millards_Fcfa!CF22/PIB_Trim_CHainé_Millards_Fcfa!CB22-1)*100</f>
        <v>-1.9436867377688127</v>
      </c>
      <c r="CC22" s="5"/>
      <c r="CD22" s="5">
        <f>+(SUM(PIB_Trim_CHainé_Millards_Fcfa!F22:I22)/SUM(PIB_Trim_CHainé_Millards_Fcfa!B22:E22)-1)*100</f>
        <v>22.180649655047311</v>
      </c>
      <c r="CE22" s="5">
        <f>+(SUM(PIB_Trim_CHainé_Millards_Fcfa!J22:M22)/SUM(PIB_Trim_CHainé_Millards_Fcfa!F22:I22)-1)*100</f>
        <v>2.2655434775405547</v>
      </c>
      <c r="CF22" s="5">
        <f>+(SUM(PIB_Trim_CHainé_Millards_Fcfa!N22:Q22)/SUM(PIB_Trim_CHainé_Millards_Fcfa!J22:M22)-1)*100</f>
        <v>10.885860293887717</v>
      </c>
      <c r="CG22" s="5">
        <f>+(SUM(PIB_Trim_CHainé_Millards_Fcfa!R22:U22)/SUM(PIB_Trim_CHainé_Millards_Fcfa!N22:Q22)-1)*100</f>
        <v>2.5757661702038748</v>
      </c>
      <c r="CH22" s="5">
        <f>+(SUM(PIB_Trim_CHainé_Millards_Fcfa!V22:Y22)/SUM(PIB_Trim_CHainé_Millards_Fcfa!R22:U22)-1)*100</f>
        <v>5.5210767747255973</v>
      </c>
      <c r="CI22" s="5">
        <f>+(SUM(PIB_Trim_CHainé_Millards_Fcfa!Z22:AC22)/SUM(PIB_Trim_CHainé_Millards_Fcfa!V22:Y22)-1)*100</f>
        <v>2.0011094119520845</v>
      </c>
      <c r="CJ22" s="5">
        <f>+(SUM(PIB_Trim_CHainé_Millards_Fcfa!AD22:AF22)/SUM(PIB_Trim_CHainé_Millards_Fcfa!Z22:AC22)-1)*100</f>
        <v>-36.330359336953123</v>
      </c>
      <c r="CK22" s="5">
        <f>+(SUM(PIB_Trim_CHainé_Millards_Fcfa!AH22:AK22)/SUM(PIB_Trim_CHainé_Millards_Fcfa!AD22:AG22)-1)*100</f>
        <v>-38.451390196427901</v>
      </c>
      <c r="CL22" s="5">
        <f>+(SUM(PIB_Trim_CHainé_Millards_Fcfa!AL22:AO22)/SUM(PIB_Trim_CHainé_Millards_Fcfa!AH22:AK22)-1)*100</f>
        <v>-16.738867535004019</v>
      </c>
      <c r="CM22" s="5">
        <f>+(SUM(PIB_Trim_CHainé_Millards_Fcfa!AP22:AS22)/SUM(PIB_Trim_CHainé_Millards_Fcfa!AL22:AO22)-1)*100</f>
        <v>-0.18244577304695753</v>
      </c>
      <c r="CN22" s="5">
        <f>+(SUM(PIB_Trim_CHainé_Millards_Fcfa!AT22:AW22)/SUM(PIB_Trim_CHainé_Millards_Fcfa!AP22:AS22)-1)*100</f>
        <v>7.1289544248168468</v>
      </c>
      <c r="CO22" s="5">
        <f>+(SUM(PIB_Trim_CHainé_Millards_Fcfa!AX22:BA22)/SUM(PIB_Trim_CHainé_Millards_Fcfa!AT22:AW22)-1)*100</f>
        <v>14.010624381331871</v>
      </c>
      <c r="CP22" s="5">
        <f>+(SUM(PIB_Trim_CHainé_Millards_Fcfa!BB22:BE22)/SUM(PIB_Trim_CHainé_Millards_Fcfa!AX22:BA22)-1)*100</f>
        <v>11.553181741869656</v>
      </c>
      <c r="CQ22" s="5">
        <f>+(SUM(PIB_Trim_CHainé_Millards_Fcfa!BF22:BI22)/SUM(PIB_Trim_CHainé_Millards_Fcfa!BB22:BE22)-1)*100</f>
        <v>-1.0582717729393454</v>
      </c>
      <c r="CR22" s="5">
        <f>+(SUM(PIB_Trim_CHainé_Millards_Fcfa!BJ22:BM22)/SUM(PIB_Trim_CHainé_Millards_Fcfa!BF22:BI22)-1)*100</f>
        <v>7.5462462057181767</v>
      </c>
      <c r="CS22" s="5">
        <f>+(SUM(PIB_Trim_CHainé_Millards_Fcfa!BN22:BQ22)/SUM(PIB_Trim_CHainé_Millards_Fcfa!BJ22:BM22)-1)*100</f>
        <v>-2.2675370092654967</v>
      </c>
      <c r="CT22" s="5">
        <f>+(SUM(PIB_Trim_CHainé_Millards_Fcfa!BR22:BU22)/SUM(PIB_Trim_CHainé_Millards_Fcfa!BN22:BQ22)-1)*100</f>
        <v>4.3131364503022018</v>
      </c>
      <c r="CU22" s="5">
        <f>+(SUM(PIB_Trim_CHainé_Millards_Fcfa!BV22:BY22)/SUM(PIB_Trim_CHainé_Millards_Fcfa!BR22:BU22)-1)*100</f>
        <v>-20.959753801284275</v>
      </c>
      <c r="CV22" s="5">
        <f>+(SUM(PIB_Trim_CHainé_Millards_Fcfa!BZ22:CC22)/SUM(PIB_Trim_CHainé_Millards_Fcfa!BV22:BY22)-1)*100</f>
        <v>3.2138752874214083</v>
      </c>
    </row>
    <row r="23" spans="1:100" x14ac:dyDescent="0.35">
      <c r="A23" s="2" t="s">
        <v>18</v>
      </c>
      <c r="B23" s="6">
        <f>(PIB_Trim_CHainé_Millards_Fcfa!F23/PIB_Trim_CHainé_Millards_Fcfa!B23-1)*100</f>
        <v>2.8180313815398428</v>
      </c>
      <c r="C23" s="6">
        <f>(PIB_Trim_CHainé_Millards_Fcfa!G23/PIB_Trim_CHainé_Millards_Fcfa!C23-1)*100</f>
        <v>2.8753939411977125</v>
      </c>
      <c r="D23" s="6">
        <f>(PIB_Trim_CHainé_Millards_Fcfa!H23/PIB_Trim_CHainé_Millards_Fcfa!D23-1)*100</f>
        <v>9.3725470335763497</v>
      </c>
      <c r="E23" s="6">
        <f>(PIB_Trim_CHainé_Millards_Fcfa!I23/PIB_Trim_CHainé_Millards_Fcfa!E23-1)*100</f>
        <v>9.9800482184114969</v>
      </c>
      <c r="F23" s="6">
        <f>(PIB_Trim_CHainé_Millards_Fcfa!J23/PIB_Trim_CHainé_Millards_Fcfa!F23-1)*100</f>
        <v>10.488612645355143</v>
      </c>
      <c r="G23" s="6">
        <f>(PIB_Trim_CHainé_Millards_Fcfa!K23/PIB_Trim_CHainé_Millards_Fcfa!G23-1)*100</f>
        <v>10.170613831258212</v>
      </c>
      <c r="H23" s="6">
        <f>(PIB_Trim_CHainé_Millards_Fcfa!L23/PIB_Trim_CHainé_Millards_Fcfa!H23-1)*100</f>
        <v>8.4422968382620525</v>
      </c>
      <c r="I23" s="6">
        <f>(PIB_Trim_CHainé_Millards_Fcfa!M23/PIB_Trim_CHainé_Millards_Fcfa!I23-1)*100</f>
        <v>9.897752218134892</v>
      </c>
      <c r="J23" s="6">
        <f>(PIB_Trim_CHainé_Millards_Fcfa!N23/PIB_Trim_CHainé_Millards_Fcfa!J23-1)*100</f>
        <v>12.468757847943746</v>
      </c>
      <c r="K23" s="6">
        <f>(PIB_Trim_CHainé_Millards_Fcfa!O23/PIB_Trim_CHainé_Millards_Fcfa!K23-1)*100</f>
        <v>9.0261218563832948</v>
      </c>
      <c r="L23" s="6">
        <f>(PIB_Trim_CHainé_Millards_Fcfa!P23/PIB_Trim_CHainé_Millards_Fcfa!L23-1)*100</f>
        <v>7.3777490490266384</v>
      </c>
      <c r="M23" s="6">
        <f>(PIB_Trim_CHainé_Millards_Fcfa!Q23/PIB_Trim_CHainé_Millards_Fcfa!M23-1)*100</f>
        <v>4.940903480430836</v>
      </c>
      <c r="N23" s="6">
        <f>(PIB_Trim_CHainé_Millards_Fcfa!R23/PIB_Trim_CHainé_Millards_Fcfa!N23-1)*100</f>
        <v>4.9587492044146142</v>
      </c>
      <c r="O23" s="6">
        <f>(PIB_Trim_CHainé_Millards_Fcfa!S23/PIB_Trim_CHainé_Millards_Fcfa!O23-1)*100</f>
        <v>10.812442779201703</v>
      </c>
      <c r="P23" s="6">
        <f>(PIB_Trim_CHainé_Millards_Fcfa!T23/PIB_Trim_CHainé_Millards_Fcfa!P23-1)*100</f>
        <v>12.162104626724712</v>
      </c>
      <c r="Q23" s="6">
        <f>(PIB_Trim_CHainé_Millards_Fcfa!U23/PIB_Trim_CHainé_Millards_Fcfa!Q23-1)*100</f>
        <v>2.7066451403758851</v>
      </c>
      <c r="R23" s="6">
        <f>(PIB_Trim_CHainé_Millards_Fcfa!V23/PIB_Trim_CHainé_Millards_Fcfa!R23-1)*100</f>
        <v>0.89349089907122536</v>
      </c>
      <c r="S23" s="6">
        <f>(PIB_Trim_CHainé_Millards_Fcfa!W23/PIB_Trim_CHainé_Millards_Fcfa!S23-1)*100</f>
        <v>-2.5952237113940679</v>
      </c>
      <c r="T23" s="6">
        <f>(PIB_Trim_CHainé_Millards_Fcfa!X23/PIB_Trim_CHainé_Millards_Fcfa!T23-1)*100</f>
        <v>-0.55999814969401873</v>
      </c>
      <c r="U23" s="6">
        <f>(PIB_Trim_CHainé_Millards_Fcfa!Y23/PIB_Trim_CHainé_Millards_Fcfa!U23-1)*100</f>
        <v>7.67012094359798</v>
      </c>
      <c r="V23" s="6">
        <f>(PIB_Trim_CHainé_Millards_Fcfa!Z23/PIB_Trim_CHainé_Millards_Fcfa!V23-1)*100</f>
        <v>5.812684201693652</v>
      </c>
      <c r="W23" s="6">
        <f>(PIB_Trim_CHainé_Millards_Fcfa!AA23/PIB_Trim_CHainé_Millards_Fcfa!W23-1)*100</f>
        <v>12.551822834442671</v>
      </c>
      <c r="X23" s="6">
        <f>(PIB_Trim_CHainé_Millards_Fcfa!AB23/PIB_Trim_CHainé_Millards_Fcfa!X23-1)*100</f>
        <v>13.778659696521123</v>
      </c>
      <c r="Y23" s="6">
        <f>(PIB_Trim_CHainé_Millards_Fcfa!AC23/PIB_Trim_CHainé_Millards_Fcfa!Y23-1)*100</f>
        <v>14.272339110655018</v>
      </c>
      <c r="Z23" s="6">
        <f>(PIB_Trim_CHainé_Millards_Fcfa!AD23/PIB_Trim_CHainé_Millards_Fcfa!Z23-1)*100</f>
        <v>12.044720396907248</v>
      </c>
      <c r="AA23" s="6">
        <f>(PIB_Trim_CHainé_Millards_Fcfa!AE23/PIB_Trim_CHainé_Millards_Fcfa!AA23-1)*100</f>
        <v>9.8982682188850859</v>
      </c>
      <c r="AB23" s="6">
        <f>(PIB_Trim_CHainé_Millards_Fcfa!AF23/PIB_Trim_CHainé_Millards_Fcfa!AB23-1)*100</f>
        <v>8.7090191830140782</v>
      </c>
      <c r="AC23" s="6">
        <f>(PIB_Trim_CHainé_Millards_Fcfa!AG23/PIB_Trim_CHainé_Millards_Fcfa!AC23-1)*100</f>
        <v>6.2590630581450979</v>
      </c>
      <c r="AD23" s="6">
        <f>(PIB_Trim_CHainé_Millards_Fcfa!AH23/PIB_Trim_CHainé_Millards_Fcfa!AD23-1)*100</f>
        <v>-0.32107562359536823</v>
      </c>
      <c r="AE23" s="6">
        <f>(PIB_Trim_CHainé_Millards_Fcfa!AI23/PIB_Trim_CHainé_Millards_Fcfa!AE23-1)*100</f>
        <v>-6.1298491456171273</v>
      </c>
      <c r="AF23" s="6">
        <f>(PIB_Trim_CHainé_Millards_Fcfa!AJ23/PIB_Trim_CHainé_Millards_Fcfa!AF23-1)*100</f>
        <v>-1.3068963192487737</v>
      </c>
      <c r="AG23" s="6">
        <f>(PIB_Trim_CHainé_Millards_Fcfa!AK23/PIB_Trim_CHainé_Millards_Fcfa!AG23-1)*100</f>
        <v>-5.148623442137934</v>
      </c>
      <c r="AH23" s="6">
        <f>(PIB_Trim_CHainé_Millards_Fcfa!AL23/PIB_Trim_CHainé_Millards_Fcfa!AH23-1)*100</f>
        <v>0.38956381434505083</v>
      </c>
      <c r="AI23" s="6">
        <f>(PIB_Trim_CHainé_Millards_Fcfa!AM23/PIB_Trim_CHainé_Millards_Fcfa!AI23-1)*100</f>
        <v>14.451404762146613</v>
      </c>
      <c r="AJ23" s="6">
        <f>(PIB_Trim_CHainé_Millards_Fcfa!AN23/PIB_Trim_CHainé_Millards_Fcfa!AJ23-1)*100</f>
        <v>5.1332260075235947</v>
      </c>
      <c r="AK23" s="6">
        <f>(PIB_Trim_CHainé_Millards_Fcfa!AO23/PIB_Trim_CHainé_Millards_Fcfa!AK23-1)*100</f>
        <v>5.3142724692625043</v>
      </c>
      <c r="AL23" s="6">
        <f>(PIB_Trim_CHainé_Millards_Fcfa!AP23/PIB_Trim_CHainé_Millards_Fcfa!AL23-1)*100</f>
        <v>5.2039358798910307</v>
      </c>
      <c r="AM23" s="6">
        <f>(PIB_Trim_CHainé_Millards_Fcfa!AQ23/PIB_Trim_CHainé_Millards_Fcfa!AM23-1)*100</f>
        <v>5.5189565411463581</v>
      </c>
      <c r="AN23" s="6">
        <f>(PIB_Trim_CHainé_Millards_Fcfa!AR23/PIB_Trim_CHainé_Millards_Fcfa!AN23-1)*100</f>
        <v>4.9739058201536235</v>
      </c>
      <c r="AO23" s="6">
        <f>(PIB_Trim_CHainé_Millards_Fcfa!AS23/PIB_Trim_CHainé_Millards_Fcfa!AO23-1)*100</f>
        <v>6.8164860238494107</v>
      </c>
      <c r="AP23" s="6">
        <f>(PIB_Trim_CHainé_Millards_Fcfa!AT23/PIB_Trim_CHainé_Millards_Fcfa!AP23-1)*100</f>
        <v>8.6240356462925725</v>
      </c>
      <c r="AQ23" s="6">
        <f>(PIB_Trim_CHainé_Millards_Fcfa!AU23/PIB_Trim_CHainé_Millards_Fcfa!AQ23-1)*100</f>
        <v>1.5657041267732597</v>
      </c>
      <c r="AR23" s="6">
        <f>(PIB_Trim_CHainé_Millards_Fcfa!AV23/PIB_Trim_CHainé_Millards_Fcfa!AR23-1)*100</f>
        <v>7.1518288259303064</v>
      </c>
      <c r="AS23" s="6">
        <f>(PIB_Trim_CHainé_Millards_Fcfa!AW23/PIB_Trim_CHainé_Millards_Fcfa!AS23-1)*100</f>
        <v>10.519794300023232</v>
      </c>
      <c r="AT23" s="6">
        <f>(PIB_Trim_CHainé_Millards_Fcfa!AX23/PIB_Trim_CHainé_Millards_Fcfa!AT23-1)*100</f>
        <v>9.0558713664194546</v>
      </c>
      <c r="AU23" s="6">
        <f>(PIB_Trim_CHainé_Millards_Fcfa!AY23/PIB_Trim_CHainé_Millards_Fcfa!AU23-1)*100</f>
        <v>8.3196762225721912</v>
      </c>
      <c r="AV23" s="6">
        <f>(PIB_Trim_CHainé_Millards_Fcfa!AZ23/PIB_Trim_CHainé_Millards_Fcfa!AV23-1)*100</f>
        <v>5.4215396722129938</v>
      </c>
      <c r="AW23" s="6">
        <f>(PIB_Trim_CHainé_Millards_Fcfa!BA23/PIB_Trim_CHainé_Millards_Fcfa!AW23-1)*100</f>
        <v>2.2715888264797091</v>
      </c>
      <c r="AX23" s="6">
        <f>(PIB_Trim_CHainé_Millards_Fcfa!BB23/PIB_Trim_CHainé_Millards_Fcfa!AX23-1)*100</f>
        <v>2.0518628406239747</v>
      </c>
      <c r="AY23" s="6">
        <f>(PIB_Trim_CHainé_Millards_Fcfa!BC23/PIB_Trim_CHainé_Millards_Fcfa!AY23-1)*100</f>
        <v>2.438029200240055</v>
      </c>
      <c r="AZ23" s="6">
        <f>(PIB_Trim_CHainé_Millards_Fcfa!BD23/PIB_Trim_CHainé_Millards_Fcfa!AZ23-1)*100</f>
        <v>2.2368223754232419</v>
      </c>
      <c r="BA23" s="6">
        <f>(PIB_Trim_CHainé_Millards_Fcfa!BE23/PIB_Trim_CHainé_Millards_Fcfa!BA23-1)*100</f>
        <v>8.52149104791906</v>
      </c>
      <c r="BB23" s="6">
        <f>(PIB_Trim_CHainé_Millards_Fcfa!BF23/PIB_Trim_CHainé_Millards_Fcfa!BB23-1)*100</f>
        <v>3.7371325343420692</v>
      </c>
      <c r="BC23" s="6">
        <f>(PIB_Trim_CHainé_Millards_Fcfa!BG23/PIB_Trim_CHainé_Millards_Fcfa!BC23-1)*100</f>
        <v>-0.44659295088328443</v>
      </c>
      <c r="BD23" s="6">
        <f>(PIB_Trim_CHainé_Millards_Fcfa!BH23/PIB_Trim_CHainé_Millards_Fcfa!BD23-1)*100</f>
        <v>7.6915331683711452</v>
      </c>
      <c r="BE23" s="6">
        <f>(PIB_Trim_CHainé_Millards_Fcfa!BI23/PIB_Trim_CHainé_Millards_Fcfa!BE23-1)*100</f>
        <v>3.0331493421539069</v>
      </c>
      <c r="BF23" s="6">
        <f>(PIB_Trim_CHainé_Millards_Fcfa!BJ23/PIB_Trim_CHainé_Millards_Fcfa!BF23-1)*100</f>
        <v>5.7443851833612447</v>
      </c>
      <c r="BG23" s="6">
        <f>(PIB_Trim_CHainé_Millards_Fcfa!BK23/PIB_Trim_CHainé_Millards_Fcfa!BG23-1)*100</f>
        <v>6.0635169388214782</v>
      </c>
      <c r="BH23" s="6">
        <f>(PIB_Trim_CHainé_Millards_Fcfa!BL23/PIB_Trim_CHainé_Millards_Fcfa!BH23-1)*100</f>
        <v>2.6771611707829379</v>
      </c>
      <c r="BI23" s="6">
        <f>(PIB_Trim_CHainé_Millards_Fcfa!BM23/PIB_Trim_CHainé_Millards_Fcfa!BI23-1)*100</f>
        <v>6.8610294744674505</v>
      </c>
      <c r="BJ23" s="6">
        <f>(PIB_Trim_CHainé_Millards_Fcfa!BN23/PIB_Trim_CHainé_Millards_Fcfa!BJ23-1)*100</f>
        <v>3.0211510393375107</v>
      </c>
      <c r="BK23" s="6">
        <f>(PIB_Trim_CHainé_Millards_Fcfa!BO23/PIB_Trim_CHainé_Millards_Fcfa!BK23-1)*100</f>
        <v>-1.3655683198462887</v>
      </c>
      <c r="BL23" s="6">
        <f>(PIB_Trim_CHainé_Millards_Fcfa!BP23/PIB_Trim_CHainé_Millards_Fcfa!BL23-1)*100</f>
        <v>0.92992926813624255</v>
      </c>
      <c r="BM23" s="6">
        <f>(PIB_Trim_CHainé_Millards_Fcfa!BQ23/PIB_Trim_CHainé_Millards_Fcfa!BM23-1)*100</f>
        <v>1.5775523135969527</v>
      </c>
      <c r="BN23" s="6">
        <f>(PIB_Trim_CHainé_Millards_Fcfa!BR23/PIB_Trim_CHainé_Millards_Fcfa!BN23-1)*100</f>
        <v>8.5145582346044524</v>
      </c>
      <c r="BO23" s="6">
        <f>(PIB_Trim_CHainé_Millards_Fcfa!BS23/PIB_Trim_CHainé_Millards_Fcfa!BO23-1)*100</f>
        <v>6.6382258970669517</v>
      </c>
      <c r="BP23" s="6">
        <f>(PIB_Trim_CHainé_Millards_Fcfa!BT23/PIB_Trim_CHainé_Millards_Fcfa!BP23-1)*100</f>
        <v>8.4922642183196793</v>
      </c>
      <c r="BQ23" s="6">
        <f>(PIB_Trim_CHainé_Millards_Fcfa!BU23/PIB_Trim_CHainé_Millards_Fcfa!BQ23-1)*100</f>
        <v>7.3768062884856267</v>
      </c>
      <c r="BR23" s="6">
        <f>(PIB_Trim_CHainé_Millards_Fcfa!BV23/PIB_Trim_CHainé_Millards_Fcfa!BR23-1)*100</f>
        <v>3.9088118806246852</v>
      </c>
      <c r="BS23" s="6">
        <f>(PIB_Trim_CHainé_Millards_Fcfa!BW23/PIB_Trim_CHainé_Millards_Fcfa!BS23-1)*100</f>
        <v>4.8061961733361525</v>
      </c>
      <c r="BT23" s="6">
        <f>(PIB_Trim_CHainé_Millards_Fcfa!BX23/PIB_Trim_CHainé_Millards_Fcfa!BT23-1)*100</f>
        <v>1.060569306159187</v>
      </c>
      <c r="BU23" s="6">
        <f>(PIB_Trim_CHainé_Millards_Fcfa!BY23/PIB_Trim_CHainé_Millards_Fcfa!BU23-1)*100</f>
        <v>-0.79256760933615888</v>
      </c>
      <c r="BV23" s="6">
        <f>(PIB_Trim_CHainé_Millards_Fcfa!BZ23/PIB_Trim_CHainé_Millards_Fcfa!BV23-1)*100</f>
        <v>4.6849744767635482</v>
      </c>
      <c r="BW23" s="6">
        <f>(PIB_Trim_CHainé_Millards_Fcfa!CA23/PIB_Trim_CHainé_Millards_Fcfa!BW23-1)*100</f>
        <v>6.6882222993229545</v>
      </c>
      <c r="BX23" s="6">
        <f>(PIB_Trim_CHainé_Millards_Fcfa!CB23/PIB_Trim_CHainé_Millards_Fcfa!BX23-1)*100</f>
        <v>7.1671785427806389</v>
      </c>
      <c r="BY23" s="6">
        <f>(PIB_Trim_CHainé_Millards_Fcfa!CC23/PIB_Trim_CHainé_Millards_Fcfa!BY23-1)*100</f>
        <v>5.5302101744701959</v>
      </c>
      <c r="BZ23" s="6">
        <f>(PIB_Trim_CHainé_Millards_Fcfa!CD23/PIB_Trim_CHainé_Millards_Fcfa!BZ23-1)*100</f>
        <v>5.5122653736435545</v>
      </c>
      <c r="CA23" s="6">
        <f>(PIB_Trim_CHainé_Millards_Fcfa!CE23/PIB_Trim_CHainé_Millards_Fcfa!CA23-1)*100</f>
        <v>5.6652215021304242</v>
      </c>
      <c r="CB23" s="6">
        <f>(PIB_Trim_CHainé_Millards_Fcfa!CF23/PIB_Trim_CHainé_Millards_Fcfa!CB23-1)*100</f>
        <v>5.1509189554411527</v>
      </c>
      <c r="CC23" s="6"/>
      <c r="CD23" s="6">
        <f>+(SUM(PIB_Trim_CHainé_Millards_Fcfa!F23:I23)/SUM(PIB_Trim_CHainé_Millards_Fcfa!B23:E23)-1)*100</f>
        <v>6.3828730878661144</v>
      </c>
      <c r="CE23" s="6">
        <f>+(SUM(PIB_Trim_CHainé_Millards_Fcfa!J23:M23)/SUM(PIB_Trim_CHainé_Millards_Fcfa!F23:I23)-1)*100</f>
        <v>9.6857583978292148</v>
      </c>
      <c r="CF23" s="6">
        <f>+(SUM(PIB_Trim_CHainé_Millards_Fcfa!N23:Q23)/SUM(PIB_Trim_CHainé_Millards_Fcfa!J23:M23)-1)*100</f>
        <v>8.2744306748726117</v>
      </c>
      <c r="CG23" s="6">
        <f>+(SUM(PIB_Trim_CHainé_Millards_Fcfa!R23:U23)/SUM(PIB_Trim_CHainé_Millards_Fcfa!N23:Q23)-1)*100</f>
        <v>7.8571832181794976</v>
      </c>
      <c r="CH23" s="6">
        <f>+(SUM(PIB_Trim_CHainé_Millards_Fcfa!V23:Y23)/SUM(PIB_Trim_CHainé_Millards_Fcfa!R23:U23)-1)*100</f>
        <v>1.1700145197596656</v>
      </c>
      <c r="CI23" s="6">
        <f>+(SUM(PIB_Trim_CHainé_Millards_Fcfa!Z23:AC23)/SUM(PIB_Trim_CHainé_Millards_Fcfa!V23:Y23)-1)*100</f>
        <v>11.852474430618653</v>
      </c>
      <c r="CJ23" s="6">
        <f>+(SUM(PIB_Trim_CHainé_Millards_Fcfa!AD23:AF23)/SUM(PIB_Trim_CHainé_Millards_Fcfa!Z23:AC23)-1)*100</f>
        <v>-18.149489118598726</v>
      </c>
      <c r="CK23" s="6">
        <f>+(SUM(PIB_Trim_CHainé_Millards_Fcfa!AH23:AK23)/SUM(PIB_Trim_CHainé_Millards_Fcfa!AD23:AG23)-1)*100</f>
        <v>-3.2775255835404637</v>
      </c>
      <c r="CL23" s="6">
        <f>+(SUM(PIB_Trim_CHainé_Millards_Fcfa!AL23:AO23)/SUM(PIB_Trim_CHainé_Millards_Fcfa!AH23:AK23)-1)*100</f>
        <v>6.4282204752788452</v>
      </c>
      <c r="CM23" s="6">
        <f>+(SUM(PIB_Trim_CHainé_Millards_Fcfa!AP23:AS23)/SUM(PIB_Trim_CHainé_Millards_Fcfa!AL23:AO23)-1)*100</f>
        <v>5.6117752984679248</v>
      </c>
      <c r="CN23" s="6">
        <f>+(SUM(PIB_Trim_CHainé_Millards_Fcfa!AT23:AW23)/SUM(PIB_Trim_CHainé_Millards_Fcfa!AP23:AS23)-1)*100</f>
        <v>6.8046676758577451</v>
      </c>
      <c r="CO23" s="6">
        <f>+(SUM(PIB_Trim_CHainé_Millards_Fcfa!AX23:BA23)/SUM(PIB_Trim_CHainé_Millards_Fcfa!AT23:AW23)-1)*100</f>
        <v>6.1123032449108994</v>
      </c>
      <c r="CP23" s="6">
        <f>+(SUM(PIB_Trim_CHainé_Millards_Fcfa!BB23:BE23)/SUM(PIB_Trim_CHainé_Millards_Fcfa!AX23:BA23)-1)*100</f>
        <v>3.783844884479981</v>
      </c>
      <c r="CQ23" s="6">
        <f>+(SUM(PIB_Trim_CHainé_Millards_Fcfa!BF23:BI23)/SUM(PIB_Trim_CHainé_Millards_Fcfa!BB23:BE23)-1)*100</f>
        <v>3.6051532792950924</v>
      </c>
      <c r="CR23" s="6">
        <f>+(SUM(PIB_Trim_CHainé_Millards_Fcfa!BJ23:BM23)/SUM(PIB_Trim_CHainé_Millards_Fcfa!BF23:BI23)-1)*100</f>
        <v>5.2135040299637003</v>
      </c>
      <c r="CS23" s="6">
        <f>+(SUM(PIB_Trim_CHainé_Millards_Fcfa!BN23:BQ23)/SUM(PIB_Trim_CHainé_Millards_Fcfa!BJ23:BM23)-1)*100</f>
        <v>0.97983470276405971</v>
      </c>
      <c r="CT23" s="6">
        <f>+(SUM(PIB_Trim_CHainé_Millards_Fcfa!BR23:BU23)/SUM(PIB_Trim_CHainé_Millards_Fcfa!BN23:BQ23)-1)*100</f>
        <v>7.763707961747035</v>
      </c>
      <c r="CU23" s="6">
        <f>+(SUM(PIB_Trim_CHainé_Millards_Fcfa!BV23:BY23)/SUM(PIB_Trim_CHainé_Millards_Fcfa!BR23:BU23)-1)*100</f>
        <v>2.0921100306824814</v>
      </c>
      <c r="CV23" s="6">
        <f>+(SUM(PIB_Trim_CHainé_Millards_Fcfa!BZ23:CC23)/SUM(PIB_Trim_CHainé_Millards_Fcfa!BV23:BY23)-1)*100</f>
        <v>6.0864363220573203</v>
      </c>
    </row>
    <row r="24" spans="1:100" x14ac:dyDescent="0.35">
      <c r="A24" s="4" t="s">
        <v>19</v>
      </c>
      <c r="B24" s="7">
        <f>(PIB_Trim_CHainé_Millards_Fcfa!F24/PIB_Trim_CHainé_Millards_Fcfa!B24-1)*100</f>
        <v>9.0383056155301169</v>
      </c>
      <c r="C24" s="5">
        <f>(PIB_Trim_CHainé_Millards_Fcfa!G24/PIB_Trim_CHainé_Millards_Fcfa!C24-1)*100</f>
        <v>8.3892048510627593</v>
      </c>
      <c r="D24" s="5">
        <f>(PIB_Trim_CHainé_Millards_Fcfa!H24/PIB_Trim_CHainé_Millards_Fcfa!D24-1)*100</f>
        <v>12.878225178675251</v>
      </c>
      <c r="E24" s="5">
        <f>(PIB_Trim_CHainé_Millards_Fcfa!I24/PIB_Trim_CHainé_Millards_Fcfa!E24-1)*100</f>
        <v>15.628366473826794</v>
      </c>
      <c r="F24" s="5">
        <f>(PIB_Trim_CHainé_Millards_Fcfa!J24/PIB_Trim_CHainé_Millards_Fcfa!F24-1)*100</f>
        <v>9.8847772043918027</v>
      </c>
      <c r="G24" s="5">
        <f>(PIB_Trim_CHainé_Millards_Fcfa!K24/PIB_Trim_CHainé_Millards_Fcfa!G24-1)*100</f>
        <v>3.9782976399191261</v>
      </c>
      <c r="H24" s="5">
        <f>(PIB_Trim_CHainé_Millards_Fcfa!L24/PIB_Trim_CHainé_Millards_Fcfa!H24-1)*100</f>
        <v>-0.10164223540920503</v>
      </c>
      <c r="I24" s="5">
        <f>(PIB_Trim_CHainé_Millards_Fcfa!M24/PIB_Trim_CHainé_Millards_Fcfa!I24-1)*100</f>
        <v>1.6731213551532953</v>
      </c>
      <c r="J24" s="5">
        <f>(PIB_Trim_CHainé_Millards_Fcfa!N24/PIB_Trim_CHainé_Millards_Fcfa!J24-1)*100</f>
        <v>10.719022265783117</v>
      </c>
      <c r="K24" s="5">
        <f>(PIB_Trim_CHainé_Millards_Fcfa!O24/PIB_Trim_CHainé_Millards_Fcfa!K24-1)*100</f>
        <v>2.9493882960466955</v>
      </c>
      <c r="L24" s="5">
        <f>(PIB_Trim_CHainé_Millards_Fcfa!P24/PIB_Trim_CHainé_Millards_Fcfa!L24-1)*100</f>
        <v>7.6181924035727544</v>
      </c>
      <c r="M24" s="5">
        <f>(PIB_Trim_CHainé_Millards_Fcfa!Q24/PIB_Trim_CHainé_Millards_Fcfa!M24-1)*100</f>
        <v>7.8829619707786014</v>
      </c>
      <c r="N24" s="5">
        <f>(PIB_Trim_CHainé_Millards_Fcfa!R24/PIB_Trim_CHainé_Millards_Fcfa!N24-1)*100</f>
        <v>6.9237338413994154</v>
      </c>
      <c r="O24" s="5">
        <f>(PIB_Trim_CHainé_Millards_Fcfa!S24/PIB_Trim_CHainé_Millards_Fcfa!O24-1)*100</f>
        <v>20.584830944300592</v>
      </c>
      <c r="P24" s="5">
        <f>(PIB_Trim_CHainé_Millards_Fcfa!T24/PIB_Trim_CHainé_Millards_Fcfa!P24-1)*100</f>
        <v>20.845496948854915</v>
      </c>
      <c r="Q24" s="5">
        <f>(PIB_Trim_CHainé_Millards_Fcfa!U24/PIB_Trim_CHainé_Millards_Fcfa!Q24-1)*100</f>
        <v>8.5163112635572524</v>
      </c>
      <c r="R24" s="5">
        <f>(PIB_Trim_CHainé_Millards_Fcfa!V24/PIB_Trim_CHainé_Millards_Fcfa!R24-1)*100</f>
        <v>-2.4287470254448329</v>
      </c>
      <c r="S24" s="5">
        <f>(PIB_Trim_CHainé_Millards_Fcfa!W24/PIB_Trim_CHainé_Millards_Fcfa!S24-1)*100</f>
        <v>-2.0398463610774797</v>
      </c>
      <c r="T24" s="5">
        <f>(PIB_Trim_CHainé_Millards_Fcfa!X24/PIB_Trim_CHainé_Millards_Fcfa!T24-1)*100</f>
        <v>-4.3378200818941277</v>
      </c>
      <c r="U24" s="5">
        <f>(PIB_Trim_CHainé_Millards_Fcfa!Y24/PIB_Trim_CHainé_Millards_Fcfa!U24-1)*100</f>
        <v>-4.3796881483472827</v>
      </c>
      <c r="V24" s="5">
        <f>(PIB_Trim_CHainé_Millards_Fcfa!Z24/PIB_Trim_CHainé_Millards_Fcfa!V24-1)*100</f>
        <v>2.3193760868600144</v>
      </c>
      <c r="W24" s="5">
        <f>(PIB_Trim_CHainé_Millards_Fcfa!AA24/PIB_Trim_CHainé_Millards_Fcfa!W24-1)*100</f>
        <v>10.003617679521849</v>
      </c>
      <c r="X24" s="5">
        <f>(PIB_Trim_CHainé_Millards_Fcfa!AB24/PIB_Trim_CHainé_Millards_Fcfa!X24-1)*100</f>
        <v>19.282795239942295</v>
      </c>
      <c r="Y24" s="5">
        <f>(PIB_Trim_CHainé_Millards_Fcfa!AC24/PIB_Trim_CHainé_Millards_Fcfa!Y24-1)*100</f>
        <v>20.284033522777769</v>
      </c>
      <c r="Z24" s="5">
        <f>(PIB_Trim_CHainé_Millards_Fcfa!AD24/PIB_Trim_CHainé_Millards_Fcfa!Z24-1)*100</f>
        <v>24.095789868995809</v>
      </c>
      <c r="AA24" s="5">
        <f>(PIB_Trim_CHainé_Millards_Fcfa!AE24/PIB_Trim_CHainé_Millards_Fcfa!AA24-1)*100</f>
        <v>20.144241937668838</v>
      </c>
      <c r="AB24" s="5">
        <f>(PIB_Trim_CHainé_Millards_Fcfa!AF24/PIB_Trim_CHainé_Millards_Fcfa!AB24-1)*100</f>
        <v>12.149424560669853</v>
      </c>
      <c r="AC24" s="5">
        <f>(PIB_Trim_CHainé_Millards_Fcfa!AG24/PIB_Trim_CHainé_Millards_Fcfa!AC24-1)*100</f>
        <v>7.5458871077257461</v>
      </c>
      <c r="AD24" s="5">
        <f>(PIB_Trim_CHainé_Millards_Fcfa!AH24/PIB_Trim_CHainé_Millards_Fcfa!AD24-1)*100</f>
        <v>-6.7258412964551484</v>
      </c>
      <c r="AE24" s="5">
        <f>(PIB_Trim_CHainé_Millards_Fcfa!AI24/PIB_Trim_CHainé_Millards_Fcfa!AE24-1)*100</f>
        <v>-5.4853161932612693</v>
      </c>
      <c r="AF24" s="5">
        <f>(PIB_Trim_CHainé_Millards_Fcfa!AJ24/PIB_Trim_CHainé_Millards_Fcfa!AF24-1)*100</f>
        <v>-1.6213500380123813</v>
      </c>
      <c r="AG24" s="5">
        <f>(PIB_Trim_CHainé_Millards_Fcfa!AK24/PIB_Trim_CHainé_Millards_Fcfa!AG24-1)*100</f>
        <v>-6.2891667762724257</v>
      </c>
      <c r="AH24" s="5">
        <f>(PIB_Trim_CHainé_Millards_Fcfa!AL24/PIB_Trim_CHainé_Millards_Fcfa!AH24-1)*100</f>
        <v>8.972561240133281</v>
      </c>
      <c r="AI24" s="5">
        <f>(PIB_Trim_CHainé_Millards_Fcfa!AM24/PIB_Trim_CHainé_Millards_Fcfa!AI24-1)*100</f>
        <v>8.4201697819101806</v>
      </c>
      <c r="AJ24" s="5">
        <f>(PIB_Trim_CHainé_Millards_Fcfa!AN24/PIB_Trim_CHainé_Millards_Fcfa!AJ24-1)*100</f>
        <v>8.0915196453990479</v>
      </c>
      <c r="AK24" s="5">
        <f>(PIB_Trim_CHainé_Millards_Fcfa!AO24/PIB_Trim_CHainé_Millards_Fcfa!AK24-1)*100</f>
        <v>13.985349286004144</v>
      </c>
      <c r="AL24" s="5">
        <f>(PIB_Trim_CHainé_Millards_Fcfa!AP24/PIB_Trim_CHainé_Millards_Fcfa!AL24-1)*100</f>
        <v>7.511959482140762</v>
      </c>
      <c r="AM24" s="5">
        <f>(PIB_Trim_CHainé_Millards_Fcfa!AQ24/PIB_Trim_CHainé_Millards_Fcfa!AM24-1)*100</f>
        <v>3.4344682620131683</v>
      </c>
      <c r="AN24" s="5">
        <f>(PIB_Trim_CHainé_Millards_Fcfa!AR24/PIB_Trim_CHainé_Millards_Fcfa!AN24-1)*100</f>
        <v>1.9901033227498699</v>
      </c>
      <c r="AO24" s="5">
        <f>(PIB_Trim_CHainé_Millards_Fcfa!AS24/PIB_Trim_CHainé_Millards_Fcfa!AO24-1)*100</f>
        <v>10.184225994650319</v>
      </c>
      <c r="AP24" s="5">
        <f>(PIB_Trim_CHainé_Millards_Fcfa!AT24/PIB_Trim_CHainé_Millards_Fcfa!AP24-1)*100</f>
        <v>2.3397809097746913</v>
      </c>
      <c r="AQ24" s="5">
        <f>(PIB_Trim_CHainé_Millards_Fcfa!AU24/PIB_Trim_CHainé_Millards_Fcfa!AQ24-1)*100</f>
        <v>6.9055778425431091</v>
      </c>
      <c r="AR24" s="5">
        <f>(PIB_Trim_CHainé_Millards_Fcfa!AV24/PIB_Trim_CHainé_Millards_Fcfa!AR24-1)*100</f>
        <v>8.9663012825787369</v>
      </c>
      <c r="AS24" s="5">
        <f>(PIB_Trim_CHainé_Millards_Fcfa!AW24/PIB_Trim_CHainé_Millards_Fcfa!AS24-1)*100</f>
        <v>1.948699634186557</v>
      </c>
      <c r="AT24" s="5">
        <f>(PIB_Trim_CHainé_Millards_Fcfa!AX24/PIB_Trim_CHainé_Millards_Fcfa!AT24-1)*100</f>
        <v>6.3103398350504492</v>
      </c>
      <c r="AU24" s="5">
        <f>(PIB_Trim_CHainé_Millards_Fcfa!AY24/PIB_Trim_CHainé_Millards_Fcfa!AU24-1)*100</f>
        <v>8.339544637789519</v>
      </c>
      <c r="AV24" s="5">
        <f>(PIB_Trim_CHainé_Millards_Fcfa!AZ24/PIB_Trim_CHainé_Millards_Fcfa!AV24-1)*100</f>
        <v>7.3804025856885502</v>
      </c>
      <c r="AW24" s="5">
        <f>(PIB_Trim_CHainé_Millards_Fcfa!BA24/PIB_Trim_CHainé_Millards_Fcfa!AW24-1)*100</f>
        <v>3.7687622913645802</v>
      </c>
      <c r="AX24" s="5">
        <f>(PIB_Trim_CHainé_Millards_Fcfa!BB24/PIB_Trim_CHainé_Millards_Fcfa!AX24-1)*100</f>
        <v>5.8829019994292908</v>
      </c>
      <c r="AY24" s="5">
        <f>(PIB_Trim_CHainé_Millards_Fcfa!BC24/PIB_Trim_CHainé_Millards_Fcfa!AY24-1)*100</f>
        <v>2.7251817585473681</v>
      </c>
      <c r="AZ24" s="5">
        <f>(PIB_Trim_CHainé_Millards_Fcfa!BD24/PIB_Trim_CHainé_Millards_Fcfa!AZ24-1)*100</f>
        <v>2.8872049766640373</v>
      </c>
      <c r="BA24" s="5">
        <f>(PIB_Trim_CHainé_Millards_Fcfa!BE24/PIB_Trim_CHainé_Millards_Fcfa!BA24-1)*100</f>
        <v>4.7805740217787385</v>
      </c>
      <c r="BB24" s="5">
        <f>(PIB_Trim_CHainé_Millards_Fcfa!BF24/PIB_Trim_CHainé_Millards_Fcfa!BB24-1)*100</f>
        <v>3.4922820044506198</v>
      </c>
      <c r="BC24" s="5">
        <f>(PIB_Trim_CHainé_Millards_Fcfa!BG24/PIB_Trim_CHainé_Millards_Fcfa!BC24-1)*100</f>
        <v>4.3402082622982618</v>
      </c>
      <c r="BD24" s="5">
        <f>(PIB_Trim_CHainé_Millards_Fcfa!BH24/PIB_Trim_CHainé_Millards_Fcfa!BD24-1)*100</f>
        <v>7.1708513230483328</v>
      </c>
      <c r="BE24" s="5">
        <f>(PIB_Trim_CHainé_Millards_Fcfa!BI24/PIB_Trim_CHainé_Millards_Fcfa!BE24-1)*100</f>
        <v>4.8962215738744153</v>
      </c>
      <c r="BF24" s="5">
        <f>(PIB_Trim_CHainé_Millards_Fcfa!BJ24/PIB_Trim_CHainé_Millards_Fcfa!BF24-1)*100</f>
        <v>2.0317104407258757</v>
      </c>
      <c r="BG24" s="5">
        <f>(PIB_Trim_CHainé_Millards_Fcfa!BK24/PIB_Trim_CHainé_Millards_Fcfa!BG24-1)*100</f>
        <v>4.3694156610505575</v>
      </c>
      <c r="BH24" s="5">
        <f>(PIB_Trim_CHainé_Millards_Fcfa!BL24/PIB_Trim_CHainé_Millards_Fcfa!BH24-1)*100</f>
        <v>3.6417725870545814</v>
      </c>
      <c r="BI24" s="5">
        <f>(PIB_Trim_CHainé_Millards_Fcfa!BM24/PIB_Trim_CHainé_Millards_Fcfa!BI24-1)*100</f>
        <v>-1.1437512909004521</v>
      </c>
      <c r="BJ24" s="5">
        <f>(PIB_Trim_CHainé_Millards_Fcfa!BN24/PIB_Trim_CHainé_Millards_Fcfa!BJ24-1)*100</f>
        <v>-0.84980785584721774</v>
      </c>
      <c r="BK24" s="5">
        <f>(PIB_Trim_CHainé_Millards_Fcfa!BO24/PIB_Trim_CHainé_Millards_Fcfa!BK24-1)*100</f>
        <v>-4.7923429946088225</v>
      </c>
      <c r="BL24" s="5">
        <f>(PIB_Trim_CHainé_Millards_Fcfa!BP24/PIB_Trim_CHainé_Millards_Fcfa!BL24-1)*100</f>
        <v>-6.0618149190162507</v>
      </c>
      <c r="BM24" s="5">
        <f>(PIB_Trim_CHainé_Millards_Fcfa!BQ24/PIB_Trim_CHainé_Millards_Fcfa!BM24-1)*100</f>
        <v>-5.2375374076101711</v>
      </c>
      <c r="BN24" s="5">
        <f>(PIB_Trim_CHainé_Millards_Fcfa!BR24/PIB_Trim_CHainé_Millards_Fcfa!BN24-1)*100</f>
        <v>-1.8949490497157551</v>
      </c>
      <c r="BO24" s="5">
        <f>(PIB_Trim_CHainé_Millards_Fcfa!BS24/PIB_Trim_CHainé_Millards_Fcfa!BO24-1)*100</f>
        <v>5.7073590003960506</v>
      </c>
      <c r="BP24" s="5">
        <f>(PIB_Trim_CHainé_Millards_Fcfa!BT24/PIB_Trim_CHainé_Millards_Fcfa!BP24-1)*100</f>
        <v>7.0243604525910275</v>
      </c>
      <c r="BQ24" s="5">
        <f>(PIB_Trim_CHainé_Millards_Fcfa!BU24/PIB_Trim_CHainé_Millards_Fcfa!BQ24-1)*100</f>
        <v>10.08334574915466</v>
      </c>
      <c r="BR24" s="5">
        <f>(PIB_Trim_CHainé_Millards_Fcfa!BV24/PIB_Trim_CHainé_Millards_Fcfa!BR24-1)*100</f>
        <v>4.9386548509017469</v>
      </c>
      <c r="BS24" s="5">
        <f>(PIB_Trim_CHainé_Millards_Fcfa!BW24/PIB_Trim_CHainé_Millards_Fcfa!BS24-1)*100</f>
        <v>2.0661320433622787</v>
      </c>
      <c r="BT24" s="5">
        <f>(PIB_Trim_CHainé_Millards_Fcfa!BX24/PIB_Trim_CHainé_Millards_Fcfa!BT24-1)*100</f>
        <v>3.4250404259072109</v>
      </c>
      <c r="BU24" s="5">
        <f>(PIB_Trim_CHainé_Millards_Fcfa!BY24/PIB_Trim_CHainé_Millards_Fcfa!BU24-1)*100</f>
        <v>2.5960920424924039</v>
      </c>
      <c r="BV24" s="5">
        <f>(PIB_Trim_CHainé_Millards_Fcfa!BZ24/PIB_Trim_CHainé_Millards_Fcfa!BV24-1)*100</f>
        <v>-1.2213883480446164</v>
      </c>
      <c r="BW24" s="5">
        <f>(PIB_Trim_CHainé_Millards_Fcfa!CA24/PIB_Trim_CHainé_Millards_Fcfa!BW24-1)*100</f>
        <v>9.675684394313123</v>
      </c>
      <c r="BX24" s="5">
        <f>(PIB_Trim_CHainé_Millards_Fcfa!CB24/PIB_Trim_CHainé_Millards_Fcfa!BX24-1)*100</f>
        <v>9.7923233201181006</v>
      </c>
      <c r="BY24" s="5">
        <f>(PIB_Trim_CHainé_Millards_Fcfa!CC24/PIB_Trim_CHainé_Millards_Fcfa!BY24-1)*100</f>
        <v>2.4486536030222883</v>
      </c>
      <c r="BZ24" s="5">
        <f>(PIB_Trim_CHainé_Millards_Fcfa!CD24/PIB_Trim_CHainé_Millards_Fcfa!BZ24-1)*100</f>
        <v>8.1201710090088355</v>
      </c>
      <c r="CA24" s="5">
        <f>(PIB_Trim_CHainé_Millards_Fcfa!CE24/PIB_Trim_CHainé_Millards_Fcfa!CA24-1)*100</f>
        <v>5.0403827975231463</v>
      </c>
      <c r="CB24" s="5">
        <f>(PIB_Trim_CHainé_Millards_Fcfa!CF24/PIB_Trim_CHainé_Millards_Fcfa!CB24-1)*100</f>
        <v>4.5540683399821535</v>
      </c>
      <c r="CC24" s="5"/>
      <c r="CD24" s="5">
        <f>+(SUM(PIB_Trim_CHainé_Millards_Fcfa!F24:I24)/SUM(PIB_Trim_CHainé_Millards_Fcfa!B24:E24)-1)*100</f>
        <v>11.524469163390648</v>
      </c>
      <c r="CE24" s="5">
        <f>+(SUM(PIB_Trim_CHainé_Millards_Fcfa!J24:M24)/SUM(PIB_Trim_CHainé_Millards_Fcfa!F24:I24)-1)*100</f>
        <v>3.2341596820878227</v>
      </c>
      <c r="CF24" s="5">
        <f>+(SUM(PIB_Trim_CHainé_Millards_Fcfa!N24:Q24)/SUM(PIB_Trim_CHainé_Millards_Fcfa!J24:M24)-1)*100</f>
        <v>7.0616664810703833</v>
      </c>
      <c r="CG24" s="5">
        <f>+(SUM(PIB_Trim_CHainé_Millards_Fcfa!R24:U24)/SUM(PIB_Trim_CHainé_Millards_Fcfa!N24:Q24)-1)*100</f>
        <v>15.176954536425914</v>
      </c>
      <c r="CH24" s="5">
        <f>+(SUM(PIB_Trim_CHainé_Millards_Fcfa!V24:Y24)/SUM(PIB_Trim_CHainé_Millards_Fcfa!R24:U24)-1)*100</f>
        <v>-3.3704329259997112</v>
      </c>
      <c r="CI24" s="5">
        <f>+(SUM(PIB_Trim_CHainé_Millards_Fcfa!Z24:AC24)/SUM(PIB_Trim_CHainé_Millards_Fcfa!V24:Y24)-1)*100</f>
        <v>13.711756170721578</v>
      </c>
      <c r="CJ24" s="5">
        <f>+(SUM(PIB_Trim_CHainé_Millards_Fcfa!AD24:AF24)/SUM(PIB_Trim_CHainé_Millards_Fcfa!Z24:AC24)-1)*100</f>
        <v>-8.2067338414388509</v>
      </c>
      <c r="CK24" s="5">
        <f>+(SUM(PIB_Trim_CHainé_Millards_Fcfa!AH24:AK24)/SUM(PIB_Trim_CHainé_Millards_Fcfa!AD24:AG24)-1)*100</f>
        <v>-4.5777921491275357</v>
      </c>
      <c r="CL24" s="5">
        <f>+(SUM(PIB_Trim_CHainé_Millards_Fcfa!AL24:AO24)/SUM(PIB_Trim_CHainé_Millards_Fcfa!AH24:AK24)-1)*100</f>
        <v>9.5212929294685278</v>
      </c>
      <c r="CM24" s="5">
        <f>+(SUM(PIB_Trim_CHainé_Millards_Fcfa!AP24:AS24)/SUM(PIB_Trim_CHainé_Millards_Fcfa!AL24:AO24)-1)*100</f>
        <v>5.0873625766765462</v>
      </c>
      <c r="CN24" s="5">
        <f>+(SUM(PIB_Trim_CHainé_Millards_Fcfa!AT24:AW24)/SUM(PIB_Trim_CHainé_Millards_Fcfa!AP24:AS24)-1)*100</f>
        <v>5.6589283194160345</v>
      </c>
      <c r="CO24" s="5">
        <f>+(SUM(PIB_Trim_CHainé_Millards_Fcfa!AX24:BA24)/SUM(PIB_Trim_CHainé_Millards_Fcfa!AT24:AW24)-1)*100</f>
        <v>6.6803722480435201</v>
      </c>
      <c r="CP24" s="5">
        <f>+(SUM(PIB_Trim_CHainé_Millards_Fcfa!BB24:BE24)/SUM(PIB_Trim_CHainé_Millards_Fcfa!AX24:BA24)-1)*100</f>
        <v>3.7701901177628949</v>
      </c>
      <c r="CQ24" s="5">
        <f>+(SUM(PIB_Trim_CHainé_Millards_Fcfa!BF24:BI24)/SUM(PIB_Trim_CHainé_Millards_Fcfa!BB24:BE24)-1)*100</f>
        <v>5.2704810895138676</v>
      </c>
      <c r="CR24" s="5">
        <f>+(SUM(PIB_Trim_CHainé_Millards_Fcfa!BJ24:BM24)/SUM(PIB_Trim_CHainé_Millards_Fcfa!BF24:BI24)-1)*100</f>
        <v>2.5563785837117381</v>
      </c>
      <c r="CS24" s="5">
        <f>+(SUM(PIB_Trim_CHainé_Millards_Fcfa!BN24:BQ24)/SUM(PIB_Trim_CHainé_Millards_Fcfa!BJ24:BM24)-1)*100</f>
        <v>-4.621686961769389</v>
      </c>
      <c r="CT24" s="5">
        <f>+(SUM(PIB_Trim_CHainé_Millards_Fcfa!BR24:BU24)/SUM(PIB_Trim_CHainé_Millards_Fcfa!BN24:BQ24)-1)*100</f>
        <v>5.61243117920176</v>
      </c>
      <c r="CU24" s="5">
        <f>+(SUM(PIB_Trim_CHainé_Millards_Fcfa!BV24:BY24)/SUM(PIB_Trim_CHainé_Millards_Fcfa!BR24:BU24)-1)*100</f>
        <v>3.1512182471183703</v>
      </c>
      <c r="CV24" s="5">
        <f>+(SUM(PIB_Trim_CHainé_Millards_Fcfa!BZ24:CC24)/SUM(PIB_Trim_CHainé_Millards_Fcfa!BV24:BY24)-1)*100</f>
        <v>6.3163760903516719</v>
      </c>
    </row>
    <row r="25" spans="1:100" x14ac:dyDescent="0.35">
      <c r="A25" s="4" t="s">
        <v>20</v>
      </c>
      <c r="B25" s="7">
        <f>(PIB_Trim_CHainé_Millards_Fcfa!F25/PIB_Trim_CHainé_Millards_Fcfa!B25-1)*100</f>
        <v>15.815831311013806</v>
      </c>
      <c r="C25" s="5">
        <f>(PIB_Trim_CHainé_Millards_Fcfa!G25/PIB_Trim_CHainé_Millards_Fcfa!C25-1)*100</f>
        <v>15.89408228819098</v>
      </c>
      <c r="D25" s="5">
        <f>(PIB_Trim_CHainé_Millards_Fcfa!H25/PIB_Trim_CHainé_Millards_Fcfa!D25-1)*100</f>
        <v>21.035250297181097</v>
      </c>
      <c r="E25" s="5">
        <f>(PIB_Trim_CHainé_Millards_Fcfa!I25/PIB_Trim_CHainé_Millards_Fcfa!E25-1)*100</f>
        <v>29.645427336744532</v>
      </c>
      <c r="F25" s="5">
        <f>(PIB_Trim_CHainé_Millards_Fcfa!J25/PIB_Trim_CHainé_Millards_Fcfa!F25-1)*100</f>
        <v>23.892071843137821</v>
      </c>
      <c r="G25" s="5">
        <f>(PIB_Trim_CHainé_Millards_Fcfa!K25/PIB_Trim_CHainé_Millards_Fcfa!G25-1)*100</f>
        <v>17.382707920664544</v>
      </c>
      <c r="H25" s="5">
        <f>(PIB_Trim_CHainé_Millards_Fcfa!L25/PIB_Trim_CHainé_Millards_Fcfa!H25-1)*100</f>
        <v>13.415126978083647</v>
      </c>
      <c r="I25" s="5">
        <f>(PIB_Trim_CHainé_Millards_Fcfa!M25/PIB_Trim_CHainé_Millards_Fcfa!I25-1)*100</f>
        <v>16.340639752680119</v>
      </c>
      <c r="J25" s="5">
        <f>(PIB_Trim_CHainé_Millards_Fcfa!N25/PIB_Trim_CHainé_Millards_Fcfa!J25-1)*100</f>
        <v>28.555976446625621</v>
      </c>
      <c r="K25" s="5">
        <f>(PIB_Trim_CHainé_Millards_Fcfa!O25/PIB_Trim_CHainé_Millards_Fcfa!K25-1)*100</f>
        <v>13.056449674950855</v>
      </c>
      <c r="L25" s="5">
        <f>(PIB_Trim_CHainé_Millards_Fcfa!P25/PIB_Trim_CHainé_Millards_Fcfa!L25-1)*100</f>
        <v>11.110653384404067</v>
      </c>
      <c r="M25" s="5">
        <f>(PIB_Trim_CHainé_Millards_Fcfa!Q25/PIB_Trim_CHainé_Millards_Fcfa!M25-1)*100</f>
        <v>-0.62635275830604797</v>
      </c>
      <c r="N25" s="5">
        <f>(PIB_Trim_CHainé_Millards_Fcfa!R25/PIB_Trim_CHainé_Millards_Fcfa!N25-1)*100</f>
        <v>-15.576906485186349</v>
      </c>
      <c r="O25" s="5">
        <f>(PIB_Trim_CHainé_Millards_Fcfa!S25/PIB_Trim_CHainé_Millards_Fcfa!O25-1)*100</f>
        <v>-8.1517725061938542</v>
      </c>
      <c r="P25" s="5">
        <f>(PIB_Trim_CHainé_Millards_Fcfa!T25/PIB_Trim_CHainé_Millards_Fcfa!P25-1)*100</f>
        <v>-6.4858427080314858</v>
      </c>
      <c r="Q25" s="5">
        <f>(PIB_Trim_CHainé_Millards_Fcfa!U25/PIB_Trim_CHainé_Millards_Fcfa!Q25-1)*100</f>
        <v>-7.8573729146429567</v>
      </c>
      <c r="R25" s="5">
        <f>(PIB_Trim_CHainé_Millards_Fcfa!V25/PIB_Trim_CHainé_Millards_Fcfa!R25-1)*100</f>
        <v>-1.7197949814089841</v>
      </c>
      <c r="S25" s="5">
        <f>(PIB_Trim_CHainé_Millards_Fcfa!W25/PIB_Trim_CHainé_Millards_Fcfa!S25-1)*100</f>
        <v>15.225473384463783</v>
      </c>
      <c r="T25" s="5">
        <f>(PIB_Trim_CHainé_Millards_Fcfa!X25/PIB_Trim_CHainé_Millards_Fcfa!T25-1)*100</f>
        <v>20.608902186136934</v>
      </c>
      <c r="U25" s="5">
        <f>(PIB_Trim_CHainé_Millards_Fcfa!Y25/PIB_Trim_CHainé_Millards_Fcfa!U25-1)*100</f>
        <v>19.328179992497475</v>
      </c>
      <c r="V25" s="5">
        <f>(PIB_Trim_CHainé_Millards_Fcfa!Z25/PIB_Trim_CHainé_Millards_Fcfa!V25-1)*100</f>
        <v>16.690763259131081</v>
      </c>
      <c r="W25" s="5">
        <f>(PIB_Trim_CHainé_Millards_Fcfa!AA25/PIB_Trim_CHainé_Millards_Fcfa!W25-1)*100</f>
        <v>18.055453577686787</v>
      </c>
      <c r="X25" s="5">
        <f>(PIB_Trim_CHainé_Millards_Fcfa!AB25/PIB_Trim_CHainé_Millards_Fcfa!X25-1)*100</f>
        <v>23.372884671968563</v>
      </c>
      <c r="Y25" s="5">
        <f>(PIB_Trim_CHainé_Millards_Fcfa!AC25/PIB_Trim_CHainé_Millards_Fcfa!Y25-1)*100</f>
        <v>21.75670558978706</v>
      </c>
      <c r="Z25" s="5">
        <f>(PIB_Trim_CHainé_Millards_Fcfa!AD25/PIB_Trim_CHainé_Millards_Fcfa!Z25-1)*100</f>
        <v>32.640361155239319</v>
      </c>
      <c r="AA25" s="5">
        <f>(PIB_Trim_CHainé_Millards_Fcfa!AE25/PIB_Trim_CHainé_Millards_Fcfa!AA25-1)*100</f>
        <v>31.735438109817714</v>
      </c>
      <c r="AB25" s="5">
        <f>(PIB_Trim_CHainé_Millards_Fcfa!AF25/PIB_Trim_CHainé_Millards_Fcfa!AB25-1)*100</f>
        <v>25.90467331666688</v>
      </c>
      <c r="AC25" s="5">
        <f>(PIB_Trim_CHainé_Millards_Fcfa!AG25/PIB_Trim_CHainé_Millards_Fcfa!AC25-1)*100</f>
        <v>22.6730403011276</v>
      </c>
      <c r="AD25" s="5">
        <f>(PIB_Trim_CHainé_Millards_Fcfa!AH25/PIB_Trim_CHainé_Millards_Fcfa!AD25-1)*100</f>
        <v>7.6100745622569299</v>
      </c>
      <c r="AE25" s="5">
        <f>(PIB_Trim_CHainé_Millards_Fcfa!AI25/PIB_Trim_CHainé_Millards_Fcfa!AE25-1)*100</f>
        <v>9.13274439047016</v>
      </c>
      <c r="AF25" s="5">
        <f>(PIB_Trim_CHainé_Millards_Fcfa!AJ25/PIB_Trim_CHainé_Millards_Fcfa!AF25-1)*100</f>
        <v>11.149170064004711</v>
      </c>
      <c r="AG25" s="5">
        <f>(PIB_Trim_CHainé_Millards_Fcfa!AK25/PIB_Trim_CHainé_Millards_Fcfa!AG25-1)*100</f>
        <v>3.1209271633832136</v>
      </c>
      <c r="AH25" s="5">
        <f>(PIB_Trim_CHainé_Millards_Fcfa!AL25/PIB_Trim_CHainé_Millards_Fcfa!AH25-1)*100</f>
        <v>16.726998739377308</v>
      </c>
      <c r="AI25" s="5">
        <f>(PIB_Trim_CHainé_Millards_Fcfa!AM25/PIB_Trim_CHainé_Millards_Fcfa!AI25-1)*100</f>
        <v>13.514107849401547</v>
      </c>
      <c r="AJ25" s="5">
        <f>(PIB_Trim_CHainé_Millards_Fcfa!AN25/PIB_Trim_CHainé_Millards_Fcfa!AJ25-1)*100</f>
        <v>12.706722803985304</v>
      </c>
      <c r="AK25" s="5">
        <f>(PIB_Trim_CHainé_Millards_Fcfa!AO25/PIB_Trim_CHainé_Millards_Fcfa!AK25-1)*100</f>
        <v>18.620886607370689</v>
      </c>
      <c r="AL25" s="5">
        <f>(PIB_Trim_CHainé_Millards_Fcfa!AP25/PIB_Trim_CHainé_Millards_Fcfa!AL25-1)*100</f>
        <v>10.109804703234371</v>
      </c>
      <c r="AM25" s="5">
        <f>(PIB_Trim_CHainé_Millards_Fcfa!AQ25/PIB_Trim_CHainé_Millards_Fcfa!AM25-1)*100</f>
        <v>5.0087712296279063</v>
      </c>
      <c r="AN25" s="5">
        <f>(PIB_Trim_CHainé_Millards_Fcfa!AR25/PIB_Trim_CHainé_Millards_Fcfa!AN25-1)*100</f>
        <v>3.2486138141011534</v>
      </c>
      <c r="AO25" s="5">
        <f>(PIB_Trim_CHainé_Millards_Fcfa!AS25/PIB_Trim_CHainé_Millards_Fcfa!AO25-1)*100</f>
        <v>14.1934443702336</v>
      </c>
      <c r="AP25" s="5">
        <f>(PIB_Trim_CHainé_Millards_Fcfa!AT25/PIB_Trim_CHainé_Millards_Fcfa!AP25-1)*100</f>
        <v>4.5916407784676316</v>
      </c>
      <c r="AQ25" s="5">
        <f>(PIB_Trim_CHainé_Millards_Fcfa!AU25/PIB_Trim_CHainé_Millards_Fcfa!AQ25-1)*100</f>
        <v>10.849420103623864</v>
      </c>
      <c r="AR25" s="5">
        <f>(PIB_Trim_CHainé_Millards_Fcfa!AV25/PIB_Trim_CHainé_Millards_Fcfa!AR25-1)*100</f>
        <v>13.390763479480693</v>
      </c>
      <c r="AS25" s="5">
        <f>(PIB_Trim_CHainé_Millards_Fcfa!AW25/PIB_Trim_CHainé_Millards_Fcfa!AS25-1)*100</f>
        <v>2.640676267544273</v>
      </c>
      <c r="AT25" s="5">
        <f>(PIB_Trim_CHainé_Millards_Fcfa!AX25/PIB_Trim_CHainé_Millards_Fcfa!AT25-1)*100</f>
        <v>6.3291580178418183</v>
      </c>
      <c r="AU25" s="5">
        <f>(PIB_Trim_CHainé_Millards_Fcfa!AY25/PIB_Trim_CHainé_Millards_Fcfa!AU25-1)*100</f>
        <v>7.613139727395879</v>
      </c>
      <c r="AV25" s="5">
        <f>(PIB_Trim_CHainé_Millards_Fcfa!AZ25/PIB_Trim_CHainé_Millards_Fcfa!AV25-1)*100</f>
        <v>5.2167022509426175</v>
      </c>
      <c r="AW25" s="5">
        <f>(PIB_Trim_CHainé_Millards_Fcfa!BA25/PIB_Trim_CHainé_Millards_Fcfa!AW25-1)*100</f>
        <v>0.1489753504963387</v>
      </c>
      <c r="AX25" s="5">
        <f>(PIB_Trim_CHainé_Millards_Fcfa!BB25/PIB_Trim_CHainé_Millards_Fcfa!AX25-1)*100</f>
        <v>3.9194196617216237</v>
      </c>
      <c r="AY25" s="5">
        <f>(PIB_Trim_CHainé_Millards_Fcfa!BC25/PIB_Trim_CHainé_Millards_Fcfa!AY25-1)*100</f>
        <v>1.9075849899531816</v>
      </c>
      <c r="AZ25" s="5">
        <f>(PIB_Trim_CHainé_Millards_Fcfa!BD25/PIB_Trim_CHainé_Millards_Fcfa!AZ25-1)*100</f>
        <v>3.8109375378303501</v>
      </c>
      <c r="BA25" s="5">
        <f>(PIB_Trim_CHainé_Millards_Fcfa!BE25/PIB_Trim_CHainé_Millards_Fcfa!BA25-1)*100</f>
        <v>6.1341048216229543</v>
      </c>
      <c r="BB25" s="5">
        <f>(PIB_Trim_CHainé_Millards_Fcfa!BF25/PIB_Trim_CHainé_Millards_Fcfa!BB25-1)*100</f>
        <v>6.114234929398088</v>
      </c>
      <c r="BC25" s="5">
        <f>(PIB_Trim_CHainé_Millards_Fcfa!BG25/PIB_Trim_CHainé_Millards_Fcfa!BC25-1)*100</f>
        <v>8.5102530099955267</v>
      </c>
      <c r="BD25" s="5">
        <f>(PIB_Trim_CHainé_Millards_Fcfa!BH25/PIB_Trim_CHainé_Millards_Fcfa!BD25-1)*100</f>
        <v>13.809173934640228</v>
      </c>
      <c r="BE25" s="5">
        <f>(PIB_Trim_CHainé_Millards_Fcfa!BI25/PIB_Trim_CHainé_Millards_Fcfa!BE25-1)*100</f>
        <v>14.642758421035641</v>
      </c>
      <c r="BF25" s="5">
        <f>(PIB_Trim_CHainé_Millards_Fcfa!BJ25/PIB_Trim_CHainé_Millards_Fcfa!BF25-1)*100</f>
        <v>12.804386271389401</v>
      </c>
      <c r="BG25" s="5">
        <f>(PIB_Trim_CHainé_Millards_Fcfa!BK25/PIB_Trim_CHainé_Millards_Fcfa!BG25-1)*100</f>
        <v>17.731945760405242</v>
      </c>
      <c r="BH25" s="5">
        <f>(PIB_Trim_CHainé_Millards_Fcfa!BL25/PIB_Trim_CHainé_Millards_Fcfa!BH25-1)*100</f>
        <v>14.417904638206913</v>
      </c>
      <c r="BI25" s="5">
        <f>(PIB_Trim_CHainé_Millards_Fcfa!BM25/PIB_Trim_CHainé_Millards_Fcfa!BI25-1)*100</f>
        <v>1.1350935180691968</v>
      </c>
      <c r="BJ25" s="5">
        <f>(PIB_Trim_CHainé_Millards_Fcfa!BN25/PIB_Trim_CHainé_Millards_Fcfa!BJ25-1)*100</f>
        <v>-5.4816476139629255</v>
      </c>
      <c r="BK25" s="5">
        <f>(PIB_Trim_CHainé_Millards_Fcfa!BO25/PIB_Trim_CHainé_Millards_Fcfa!BK25-1)*100</f>
        <v>-16.162462250401489</v>
      </c>
      <c r="BL25" s="5">
        <f>(PIB_Trim_CHainé_Millards_Fcfa!BP25/PIB_Trim_CHainé_Millards_Fcfa!BL25-1)*100</f>
        <v>-20.132765834858301</v>
      </c>
      <c r="BM25" s="5">
        <f>(PIB_Trim_CHainé_Millards_Fcfa!BQ25/PIB_Trim_CHainé_Millards_Fcfa!BM25-1)*100</f>
        <v>-18.583122978566458</v>
      </c>
      <c r="BN25" s="5">
        <f>(PIB_Trim_CHainé_Millards_Fcfa!BR25/PIB_Trim_CHainé_Millards_Fcfa!BN25-1)*100</f>
        <v>-12.537159254370767</v>
      </c>
      <c r="BO25" s="5">
        <f>(PIB_Trim_CHainé_Millards_Fcfa!BS25/PIB_Trim_CHainé_Millards_Fcfa!BO25-1)*100</f>
        <v>0.57556421326876439</v>
      </c>
      <c r="BP25" s="5">
        <f>(PIB_Trim_CHainé_Millards_Fcfa!BT25/PIB_Trim_CHainé_Millards_Fcfa!BP25-1)*100</f>
        <v>5.3523575926826217</v>
      </c>
      <c r="BQ25" s="5">
        <f>(PIB_Trim_CHainé_Millards_Fcfa!BU25/PIB_Trim_CHainé_Millards_Fcfa!BQ25-1)*100</f>
        <v>11.13647828255797</v>
      </c>
      <c r="BR25" s="5">
        <f>(PIB_Trim_CHainé_Millards_Fcfa!BV25/PIB_Trim_CHainé_Millards_Fcfa!BR25-1)*100</f>
        <v>14.666506009422008</v>
      </c>
      <c r="BS25" s="5">
        <f>(PIB_Trim_CHainé_Millards_Fcfa!BW25/PIB_Trim_CHainé_Millards_Fcfa!BS25-1)*100</f>
        <v>10.513613644150155</v>
      </c>
      <c r="BT25" s="5">
        <f>(PIB_Trim_CHainé_Millards_Fcfa!BX25/PIB_Trim_CHainé_Millards_Fcfa!BT25-1)*100</f>
        <v>12.212719410582684</v>
      </c>
      <c r="BU25" s="5">
        <f>(PIB_Trim_CHainé_Millards_Fcfa!BY25/PIB_Trim_CHainé_Millards_Fcfa!BU25-1)*100</f>
        <v>8.537751246241454</v>
      </c>
      <c r="BV25" s="5">
        <f>(PIB_Trim_CHainé_Millards_Fcfa!BZ25/PIB_Trim_CHainé_Millards_Fcfa!BV25-1)*100</f>
        <v>-3.6748420744653676</v>
      </c>
      <c r="BW25" s="5">
        <f>(PIB_Trim_CHainé_Millards_Fcfa!CA25/PIB_Trim_CHainé_Millards_Fcfa!BW25-1)*100</f>
        <v>9.6818165543181234</v>
      </c>
      <c r="BX25" s="5">
        <f>(PIB_Trim_CHainé_Millards_Fcfa!CB25/PIB_Trim_CHainé_Millards_Fcfa!BX25-1)*100</f>
        <v>9.9450113705843446</v>
      </c>
      <c r="BY25" s="5">
        <f>(PIB_Trim_CHainé_Millards_Fcfa!CC25/PIB_Trim_CHainé_Millards_Fcfa!BY25-1)*100</f>
        <v>3.4639634154485011</v>
      </c>
      <c r="BZ25" s="5">
        <f>(PIB_Trim_CHainé_Millards_Fcfa!CD25/PIB_Trim_CHainé_Millards_Fcfa!BZ25-1)*100</f>
        <v>7.6534342466001437</v>
      </c>
      <c r="CA25" s="5">
        <f>(PIB_Trim_CHainé_Millards_Fcfa!CE25/PIB_Trim_CHainé_Millards_Fcfa!CA25-1)*100</f>
        <v>6.3047496879499842</v>
      </c>
      <c r="CB25" s="5">
        <f>(PIB_Trim_CHainé_Millards_Fcfa!CF25/PIB_Trim_CHainé_Millards_Fcfa!CB25-1)*100</f>
        <v>5.4955209556053264</v>
      </c>
      <c r="CC25" s="5"/>
      <c r="CD25" s="5">
        <f>+(SUM(PIB_Trim_CHainé_Millards_Fcfa!F25:I25)/SUM(PIB_Trim_CHainé_Millards_Fcfa!B25:E25)-1)*100</f>
        <v>20.561322373665881</v>
      </c>
      <c r="CE25" s="5">
        <f>+(SUM(PIB_Trim_CHainé_Millards_Fcfa!J25:M25)/SUM(PIB_Trim_CHainé_Millards_Fcfa!F25:I25)-1)*100</f>
        <v>16.862777080590408</v>
      </c>
      <c r="CF25" s="5">
        <f>+(SUM(PIB_Trim_CHainé_Millards_Fcfa!N25:Q25)/SUM(PIB_Trim_CHainé_Millards_Fcfa!J25:M25)-1)*100</f>
        <v>12.053784833815273</v>
      </c>
      <c r="CG25" s="5">
        <f>+(SUM(PIB_Trim_CHainé_Millards_Fcfa!R25:U25)/SUM(PIB_Trim_CHainé_Millards_Fcfa!N25:Q25)-1)*100</f>
        <v>-9.0495551771154421</v>
      </c>
      <c r="CH25" s="5">
        <f>+(SUM(PIB_Trim_CHainé_Millards_Fcfa!V25:Y25)/SUM(PIB_Trim_CHainé_Millards_Fcfa!R25:U25)-1)*100</f>
        <v>14.701044001252406</v>
      </c>
      <c r="CI25" s="5">
        <f>+(SUM(PIB_Trim_CHainé_Millards_Fcfa!Z25:AC25)/SUM(PIB_Trim_CHainé_Millards_Fcfa!V25:Y25)-1)*100</f>
        <v>20.531571416788275</v>
      </c>
      <c r="CJ25" s="5">
        <f>+(SUM(PIB_Trim_CHainé_Millards_Fcfa!AD25:AF25)/SUM(PIB_Trim_CHainé_Millards_Fcfa!Z25:AC25)-1)*100</f>
        <v>1.553193913547557</v>
      </c>
      <c r="CK25" s="5">
        <f>+(SUM(PIB_Trim_CHainé_Millards_Fcfa!AH25:AK25)/SUM(PIB_Trim_CHainé_Millards_Fcfa!AD25:AG25)-1)*100</f>
        <v>8.3823932291219538</v>
      </c>
      <c r="CL25" s="5">
        <f>+(SUM(PIB_Trim_CHainé_Millards_Fcfa!AL25:AO25)/SUM(PIB_Trim_CHainé_Millards_Fcfa!AH25:AK25)-1)*100</f>
        <v>14.7302254226783</v>
      </c>
      <c r="CM25" s="5">
        <f>+(SUM(PIB_Trim_CHainé_Millards_Fcfa!AP25:AS25)/SUM(PIB_Trim_CHainé_Millards_Fcfa!AL25:AO25)-1)*100</f>
        <v>7.0586697414708466</v>
      </c>
      <c r="CN25" s="5">
        <f>+(SUM(PIB_Trim_CHainé_Millards_Fcfa!AT25:AW25)/SUM(PIB_Trim_CHainé_Millards_Fcfa!AP25:AS25)-1)*100</f>
        <v>8.9192627812566094</v>
      </c>
      <c r="CO25" s="5">
        <f>+(SUM(PIB_Trim_CHainé_Millards_Fcfa!AX25:BA25)/SUM(PIB_Trim_CHainé_Millards_Fcfa!AT25:AW25)-1)*100</f>
        <v>5.0097958999842707</v>
      </c>
      <c r="CP25" s="5">
        <f>+(SUM(PIB_Trim_CHainé_Millards_Fcfa!BB25:BE25)/SUM(PIB_Trim_CHainé_Millards_Fcfa!AX25:BA25)-1)*100</f>
        <v>3.7565333277804314</v>
      </c>
      <c r="CQ25" s="5">
        <f>+(SUM(PIB_Trim_CHainé_Millards_Fcfa!BF25:BI25)/SUM(PIB_Trim_CHainé_Millards_Fcfa!BB25:BE25)-1)*100</f>
        <v>11.280226093157886</v>
      </c>
      <c r="CR25" s="5">
        <f>+(SUM(PIB_Trim_CHainé_Millards_Fcfa!BJ25:BM25)/SUM(PIB_Trim_CHainé_Millards_Fcfa!BF25:BI25)-1)*100</f>
        <v>12.324929971988773</v>
      </c>
      <c r="CS25" s="5">
        <f>+(SUM(PIB_Trim_CHainé_Millards_Fcfa!BN25:BQ25)/SUM(PIB_Trim_CHainé_Millards_Fcfa!BJ25:BM25)-1)*100</f>
        <v>-16.445527277516202</v>
      </c>
      <c r="CT25" s="5">
        <f>+(SUM(PIB_Trim_CHainé_Millards_Fcfa!BR25:BU25)/SUM(PIB_Trim_CHainé_Millards_Fcfa!BN25:BQ25)-1)*100</f>
        <v>1.8782884375226905</v>
      </c>
      <c r="CU25" s="5">
        <f>+(SUM(PIB_Trim_CHainé_Millards_Fcfa!BV25:BY25)/SUM(PIB_Trim_CHainé_Millards_Fcfa!BR25:BU25)-1)*100</f>
        <v>11.407280801718578</v>
      </c>
      <c r="CV25" s="5">
        <f>+(SUM(PIB_Trim_CHainé_Millards_Fcfa!BZ25:CC25)/SUM(PIB_Trim_CHainé_Millards_Fcfa!BV25:BY25)-1)*100</f>
        <v>6.4948425703489132</v>
      </c>
    </row>
    <row r="26" spans="1:100" x14ac:dyDescent="0.35">
      <c r="A26" s="4" t="s">
        <v>21</v>
      </c>
      <c r="B26" s="7">
        <f>(PIB_Trim_CHainé_Millards_Fcfa!F26/PIB_Trim_CHainé_Millards_Fcfa!B26-1)*100</f>
        <v>-22.885564149809255</v>
      </c>
      <c r="C26" s="5">
        <f>(PIB_Trim_CHainé_Millards_Fcfa!G26/PIB_Trim_CHainé_Millards_Fcfa!C26-1)*100</f>
        <v>-17.911714702654869</v>
      </c>
      <c r="D26" s="5">
        <f>(PIB_Trim_CHainé_Millards_Fcfa!H26/PIB_Trim_CHainé_Millards_Fcfa!D26-1)*100</f>
        <v>3.0711832592182686</v>
      </c>
      <c r="E26" s="5">
        <f>(PIB_Trim_CHainé_Millards_Fcfa!I26/PIB_Trim_CHainé_Millards_Fcfa!E26-1)*100</f>
        <v>53.81771767123189</v>
      </c>
      <c r="F26" s="5">
        <f>(PIB_Trim_CHainé_Millards_Fcfa!J26/PIB_Trim_CHainé_Millards_Fcfa!F26-1)*100</f>
        <v>69.039468150748974</v>
      </c>
      <c r="G26" s="5">
        <f>(PIB_Trim_CHainé_Millards_Fcfa!K26/PIB_Trim_CHainé_Millards_Fcfa!G26-1)*100</f>
        <v>95.002313785250749</v>
      </c>
      <c r="H26" s="5">
        <f>(PIB_Trim_CHainé_Millards_Fcfa!L26/PIB_Trim_CHainé_Millards_Fcfa!H26-1)*100</f>
        <v>90.147003270177478</v>
      </c>
      <c r="I26" s="5">
        <f>(PIB_Trim_CHainé_Millards_Fcfa!M26/PIB_Trim_CHainé_Millards_Fcfa!I26-1)*100</f>
        <v>62.276126820309671</v>
      </c>
      <c r="J26" s="5">
        <f>(PIB_Trim_CHainé_Millards_Fcfa!N26/PIB_Trim_CHainé_Millards_Fcfa!J26-1)*100</f>
        <v>6.2487661935111793</v>
      </c>
      <c r="K26" s="5">
        <f>(PIB_Trim_CHainé_Millards_Fcfa!O26/PIB_Trim_CHainé_Millards_Fcfa!K26-1)*100</f>
        <v>-16.41767668624431</v>
      </c>
      <c r="L26" s="5">
        <f>(PIB_Trim_CHainé_Millards_Fcfa!P26/PIB_Trim_CHainé_Millards_Fcfa!L26-1)*100</f>
        <v>-25.424772385418258</v>
      </c>
      <c r="M26" s="5">
        <f>(PIB_Trim_CHainé_Millards_Fcfa!Q26/PIB_Trim_CHainé_Millards_Fcfa!M26-1)*100</f>
        <v>-25.369367231710036</v>
      </c>
      <c r="N26" s="5">
        <f>(PIB_Trim_CHainé_Millards_Fcfa!R26/PIB_Trim_CHainé_Millards_Fcfa!N26-1)*100</f>
        <v>-9.3724470237018345</v>
      </c>
      <c r="O26" s="5">
        <f>(PIB_Trim_CHainé_Millards_Fcfa!S26/PIB_Trim_CHainé_Millards_Fcfa!O26-1)*100</f>
        <v>3.1801960223534431</v>
      </c>
      <c r="P26" s="5">
        <f>(PIB_Trim_CHainé_Millards_Fcfa!T26/PIB_Trim_CHainé_Millards_Fcfa!P26-1)*100</f>
        <v>11.846925115717566</v>
      </c>
      <c r="Q26" s="5">
        <f>(PIB_Trim_CHainé_Millards_Fcfa!U26/PIB_Trim_CHainé_Millards_Fcfa!Q26-1)*100</f>
        <v>15.693447043238763</v>
      </c>
      <c r="R26" s="5">
        <f>(PIB_Trim_CHainé_Millards_Fcfa!V26/PIB_Trim_CHainé_Millards_Fcfa!R26-1)*100</f>
        <v>9.3989757979804587</v>
      </c>
      <c r="S26" s="5">
        <f>(PIB_Trim_CHainé_Millards_Fcfa!W26/PIB_Trim_CHainé_Millards_Fcfa!S26-1)*100</f>
        <v>5.845590964418701</v>
      </c>
      <c r="T26" s="5">
        <f>(PIB_Trim_CHainé_Millards_Fcfa!X26/PIB_Trim_CHainé_Millards_Fcfa!T26-1)*100</f>
        <v>2.9507514209032193</v>
      </c>
      <c r="U26" s="5">
        <f>(PIB_Trim_CHainé_Millards_Fcfa!Y26/PIB_Trim_CHainé_Millards_Fcfa!U26-1)*100</f>
        <v>0.256424091330687</v>
      </c>
      <c r="V26" s="5">
        <f>(PIB_Trim_CHainé_Millards_Fcfa!Z26/PIB_Trim_CHainé_Millards_Fcfa!V26-1)*100</f>
        <v>-1.2521981692144579</v>
      </c>
      <c r="W26" s="5">
        <f>(PIB_Trim_CHainé_Millards_Fcfa!AA26/PIB_Trim_CHainé_Millards_Fcfa!W26-1)*100</f>
        <v>1.0481214803638839</v>
      </c>
      <c r="X26" s="5">
        <f>(PIB_Trim_CHainé_Millards_Fcfa!AB26/PIB_Trim_CHainé_Millards_Fcfa!X26-1)*100</f>
        <v>6.6641888965460083</v>
      </c>
      <c r="Y26" s="5">
        <f>(PIB_Trim_CHainé_Millards_Fcfa!AC26/PIB_Trim_CHainé_Millards_Fcfa!Y26-1)*100</f>
        <v>17.413389879376616</v>
      </c>
      <c r="Z26" s="5">
        <f>(PIB_Trim_CHainé_Millards_Fcfa!AD26/PIB_Trim_CHainé_Millards_Fcfa!Z26-1)*100</f>
        <v>39.108991648883354</v>
      </c>
      <c r="AA26" s="5">
        <f>(PIB_Trim_CHainé_Millards_Fcfa!AE26/PIB_Trim_CHainé_Millards_Fcfa!AA26-1)*100</f>
        <v>39.157023035938025</v>
      </c>
      <c r="AB26" s="5">
        <f>(PIB_Trim_CHainé_Millards_Fcfa!AF26/PIB_Trim_CHainé_Millards_Fcfa!AB26-1)*100</f>
        <v>21.108438425407062</v>
      </c>
      <c r="AC26" s="5">
        <f>(PIB_Trim_CHainé_Millards_Fcfa!AG26/PIB_Trim_CHainé_Millards_Fcfa!AC26-1)*100</f>
        <v>-10.322295473471721</v>
      </c>
      <c r="AD26" s="5">
        <f>(PIB_Trim_CHainé_Millards_Fcfa!AH26/PIB_Trim_CHainé_Millards_Fcfa!AD26-1)*100</f>
        <v>-54.591995072051638</v>
      </c>
      <c r="AE26" s="5">
        <f>(PIB_Trim_CHainé_Millards_Fcfa!AI26/PIB_Trim_CHainé_Millards_Fcfa!AE26-1)*100</f>
        <v>-73.400248092702327</v>
      </c>
      <c r="AF26" s="5">
        <f>(PIB_Trim_CHainé_Millards_Fcfa!AJ26/PIB_Trim_CHainé_Millards_Fcfa!AF26-1)*100</f>
        <v>-84.376709960676877</v>
      </c>
      <c r="AG26" s="5">
        <f>(PIB_Trim_CHainé_Millards_Fcfa!AK26/PIB_Trim_CHainé_Millards_Fcfa!AG26-1)*100</f>
        <v>-94.684667084350593</v>
      </c>
      <c r="AH26" s="5">
        <f>(PIB_Trim_CHainé_Millards_Fcfa!AL26/PIB_Trim_CHainé_Millards_Fcfa!AH26-1)*100</f>
        <v>-82.078837830074548</v>
      </c>
      <c r="AI26" s="5">
        <f>(PIB_Trim_CHainé_Millards_Fcfa!AM26/PIB_Trim_CHainé_Millards_Fcfa!AI26-1)*100</f>
        <v>-73.500283982777148</v>
      </c>
      <c r="AJ26" s="5">
        <f>(PIB_Trim_CHainé_Millards_Fcfa!AN26/PIB_Trim_CHainé_Millards_Fcfa!AJ26-1)*100</f>
        <v>-22.601128175177408</v>
      </c>
      <c r="AK26" s="5">
        <f>(PIB_Trim_CHainé_Millards_Fcfa!AO26/PIB_Trim_CHainé_Millards_Fcfa!AK26-1)*100</f>
        <v>403.05118411648283</v>
      </c>
      <c r="AL26" s="5">
        <f>(PIB_Trim_CHainé_Millards_Fcfa!AP26/PIB_Trim_CHainé_Millards_Fcfa!AL26-1)*100</f>
        <v>127.99146004568827</v>
      </c>
      <c r="AM26" s="5">
        <f>(PIB_Trim_CHainé_Millards_Fcfa!AQ26/PIB_Trim_CHainé_Millards_Fcfa!AM26-1)*100</f>
        <v>184.70813787127946</v>
      </c>
      <c r="AN26" s="5">
        <f>(PIB_Trim_CHainé_Millards_Fcfa!AR26/PIB_Trim_CHainé_Millards_Fcfa!AN26-1)*100</f>
        <v>89.23915375880695</v>
      </c>
      <c r="AO26" s="5">
        <f>(PIB_Trim_CHainé_Millards_Fcfa!AS26/PIB_Trim_CHainé_Millards_Fcfa!AO26-1)*100</f>
        <v>6.7487120444694959</v>
      </c>
      <c r="AP26" s="5">
        <f>(PIB_Trim_CHainé_Millards_Fcfa!AT26/PIB_Trim_CHainé_Millards_Fcfa!AP26-1)*100</f>
        <v>14.105265800539946</v>
      </c>
      <c r="AQ26" s="5">
        <f>(PIB_Trim_CHainé_Millards_Fcfa!AU26/PIB_Trim_CHainé_Millards_Fcfa!AQ26-1)*100</f>
        <v>5.2240594767064108</v>
      </c>
      <c r="AR26" s="5">
        <f>(PIB_Trim_CHainé_Millards_Fcfa!AV26/PIB_Trim_CHainé_Millards_Fcfa!AR26-1)*100</f>
        <v>-0.33924244885304988</v>
      </c>
      <c r="AS26" s="5">
        <f>(PIB_Trim_CHainé_Millards_Fcfa!AW26/PIB_Trim_CHainé_Millards_Fcfa!AS26-1)*100</f>
        <v>10.781932564768958</v>
      </c>
      <c r="AT26" s="5">
        <f>(PIB_Trim_CHainé_Millards_Fcfa!AX26/PIB_Trim_CHainé_Millards_Fcfa!AT26-1)*100</f>
        <v>14.320520881651788</v>
      </c>
      <c r="AU26" s="5">
        <f>(PIB_Trim_CHainé_Millards_Fcfa!AY26/PIB_Trim_CHainé_Millards_Fcfa!AU26-1)*100</f>
        <v>8.7045619112666515</v>
      </c>
      <c r="AV26" s="5">
        <f>(PIB_Trim_CHainé_Millards_Fcfa!AZ26/PIB_Trim_CHainé_Millards_Fcfa!AV26-1)*100</f>
        <v>15.207549226627481</v>
      </c>
      <c r="AW26" s="5">
        <f>(PIB_Trim_CHainé_Millards_Fcfa!BA26/PIB_Trim_CHainé_Millards_Fcfa!AW26-1)*100</f>
        <v>-3.1370864419595357</v>
      </c>
      <c r="AX26" s="5">
        <f>(PIB_Trim_CHainé_Millards_Fcfa!BB26/PIB_Trim_CHainé_Millards_Fcfa!AX26-1)*100</f>
        <v>6.0380652695712689</v>
      </c>
      <c r="AY26" s="5">
        <f>(PIB_Trim_CHainé_Millards_Fcfa!BC26/PIB_Trim_CHainé_Millards_Fcfa!AY26-1)*100</f>
        <v>-1.0859247966229613</v>
      </c>
      <c r="AZ26" s="5">
        <f>(PIB_Trim_CHainé_Millards_Fcfa!BD26/PIB_Trim_CHainé_Millards_Fcfa!AZ26-1)*100</f>
        <v>-15.354333780297525</v>
      </c>
      <c r="BA26" s="5">
        <f>(PIB_Trim_CHainé_Millards_Fcfa!BE26/PIB_Trim_CHainé_Millards_Fcfa!BA26-1)*100</f>
        <v>-6.7355880753053103</v>
      </c>
      <c r="BB26" s="5">
        <f>(PIB_Trim_CHainé_Millards_Fcfa!BF26/PIB_Trim_CHainé_Millards_Fcfa!BB26-1)*100</f>
        <v>-11.87684990330653</v>
      </c>
      <c r="BC26" s="5">
        <f>(PIB_Trim_CHainé_Millards_Fcfa!BG26/PIB_Trim_CHainé_Millards_Fcfa!BC26-1)*100</f>
        <v>-9.6117580503821358</v>
      </c>
      <c r="BD26" s="5">
        <f>(PIB_Trim_CHainé_Millards_Fcfa!BH26/PIB_Trim_CHainé_Millards_Fcfa!BD26-1)*100</f>
        <v>-10.950066909463862</v>
      </c>
      <c r="BE26" s="5">
        <f>(PIB_Trim_CHainé_Millards_Fcfa!BI26/PIB_Trim_CHainé_Millards_Fcfa!BE26-1)*100</f>
        <v>-6.8833499453168301</v>
      </c>
      <c r="BF26" s="5">
        <f>(PIB_Trim_CHainé_Millards_Fcfa!BJ26/PIB_Trim_CHainé_Millards_Fcfa!BF26-1)*100</f>
        <v>-7.5126792913328799</v>
      </c>
      <c r="BG26" s="5">
        <f>(PIB_Trim_CHainé_Millards_Fcfa!BK26/PIB_Trim_CHainé_Millards_Fcfa!BG26-1)*100</f>
        <v>1.5205161684496593</v>
      </c>
      <c r="BH26" s="5">
        <f>(PIB_Trim_CHainé_Millards_Fcfa!BL26/PIB_Trim_CHainé_Millards_Fcfa!BH26-1)*100</f>
        <v>2.0347836264315688</v>
      </c>
      <c r="BI26" s="5">
        <f>(PIB_Trim_CHainé_Millards_Fcfa!BM26/PIB_Trim_CHainé_Millards_Fcfa!BI26-1)*100</f>
        <v>-17.199982517701827</v>
      </c>
      <c r="BJ26" s="5">
        <f>(PIB_Trim_CHainé_Millards_Fcfa!BN26/PIB_Trim_CHainé_Millards_Fcfa!BJ26-1)*100</f>
        <v>-47.710925040720888</v>
      </c>
      <c r="BK26" s="5">
        <f>(PIB_Trim_CHainé_Millards_Fcfa!BO26/PIB_Trim_CHainé_Millards_Fcfa!BK26-1)*100</f>
        <v>-68.102651969094779</v>
      </c>
      <c r="BL26" s="5">
        <f>(PIB_Trim_CHainé_Millards_Fcfa!BP26/PIB_Trim_CHainé_Millards_Fcfa!BL26-1)*100</f>
        <v>-71.989532612968958</v>
      </c>
      <c r="BM26" s="5">
        <f>(PIB_Trim_CHainé_Millards_Fcfa!BQ26/PIB_Trim_CHainé_Millards_Fcfa!BM26-1)*100</f>
        <v>-63.788071822612501</v>
      </c>
      <c r="BN26" s="5">
        <f>(PIB_Trim_CHainé_Millards_Fcfa!BR26/PIB_Trim_CHainé_Millards_Fcfa!BN26-1)*100</f>
        <v>-38.07740627109559</v>
      </c>
      <c r="BO26" s="5">
        <f>(PIB_Trim_CHainé_Millards_Fcfa!BS26/PIB_Trim_CHainé_Millards_Fcfa!BO26-1)*100</f>
        <v>0.44443998526657591</v>
      </c>
      <c r="BP26" s="5">
        <f>(PIB_Trim_CHainé_Millards_Fcfa!BT26/PIB_Trim_CHainé_Millards_Fcfa!BP26-1)*100</f>
        <v>36.749466090385631</v>
      </c>
      <c r="BQ26" s="5">
        <f>(PIB_Trim_CHainé_Millards_Fcfa!BU26/PIB_Trim_CHainé_Millards_Fcfa!BQ26-1)*100</f>
        <v>52.903016719358398</v>
      </c>
      <c r="BR26" s="5">
        <f>(PIB_Trim_CHainé_Millards_Fcfa!BV26/PIB_Trim_CHainé_Millards_Fcfa!BR26-1)*100</f>
        <v>7.7264994319207414</v>
      </c>
      <c r="BS26" s="5">
        <f>(PIB_Trim_CHainé_Millards_Fcfa!BW26/PIB_Trim_CHainé_Millards_Fcfa!BS26-1)*100</f>
        <v>5.1303450144821072</v>
      </c>
      <c r="BT26" s="5">
        <f>(PIB_Trim_CHainé_Millards_Fcfa!BX26/PIB_Trim_CHainé_Millards_Fcfa!BT26-1)*100</f>
        <v>-1.5157729078403626</v>
      </c>
      <c r="BU26" s="5">
        <f>(PIB_Trim_CHainé_Millards_Fcfa!BY26/PIB_Trim_CHainé_Millards_Fcfa!BU26-1)*100</f>
        <v>-22.106317720488612</v>
      </c>
      <c r="BV26" s="5">
        <f>(PIB_Trim_CHainé_Millards_Fcfa!BZ26/PIB_Trim_CHainé_Millards_Fcfa!BV26-1)*100</f>
        <v>13.668746705653989</v>
      </c>
      <c r="BW26" s="5">
        <f>(PIB_Trim_CHainé_Millards_Fcfa!CA26/PIB_Trim_CHainé_Millards_Fcfa!BW26-1)*100</f>
        <v>6.2175526359773414</v>
      </c>
      <c r="BX26" s="5">
        <f>(PIB_Trim_CHainé_Millards_Fcfa!CB26/PIB_Trim_CHainé_Millards_Fcfa!BX26-1)*100</f>
        <v>8.495542555688651</v>
      </c>
      <c r="BY26" s="5">
        <f>(PIB_Trim_CHainé_Millards_Fcfa!CC26/PIB_Trim_CHainé_Millards_Fcfa!BY26-1)*100</f>
        <v>11.615585837358712</v>
      </c>
      <c r="BZ26" s="5">
        <f>(PIB_Trim_CHainé_Millards_Fcfa!CD26/PIB_Trim_CHainé_Millards_Fcfa!BZ26-1)*100</f>
        <v>-2.9636021111146493</v>
      </c>
      <c r="CA26" s="5">
        <f>(PIB_Trim_CHainé_Millards_Fcfa!CE26/PIB_Trim_CHainé_Millards_Fcfa!CA26-1)*100</f>
        <v>6.5123605498357717</v>
      </c>
      <c r="CB26" s="5">
        <f>(PIB_Trim_CHainé_Millards_Fcfa!CF26/PIB_Trim_CHainé_Millards_Fcfa!CB26-1)*100</f>
        <v>5.3646063348365081</v>
      </c>
      <c r="CC26" s="5"/>
      <c r="CD26" s="5">
        <f>+(SUM(PIB_Trim_CHainé_Millards_Fcfa!F26:I26)/SUM(PIB_Trim_CHainé_Millards_Fcfa!B26:E26)-1)*100</f>
        <v>-0.97036123796049312</v>
      </c>
      <c r="CE26" s="5">
        <f>+(SUM(PIB_Trim_CHainé_Millards_Fcfa!J26:M26)/SUM(PIB_Trim_CHainé_Millards_Fcfa!F26:I26)-1)*100</f>
        <v>78.349637647625258</v>
      </c>
      <c r="CF26" s="5">
        <f>+(SUM(PIB_Trim_CHainé_Millards_Fcfa!N26:Q26)/SUM(PIB_Trim_CHainé_Millards_Fcfa!J26:M26)-1)*100</f>
        <v>-16.240427938608072</v>
      </c>
      <c r="CG26" s="5">
        <f>+(SUM(PIB_Trim_CHainé_Millards_Fcfa!R26:U26)/SUM(PIB_Trim_CHainé_Millards_Fcfa!N26:Q26)-1)*100</f>
        <v>4.7061173105838794</v>
      </c>
      <c r="CH26" s="5">
        <f>+(SUM(PIB_Trim_CHainé_Millards_Fcfa!V26:Y26)/SUM(PIB_Trim_CHainé_Millards_Fcfa!R26:U26)-1)*100</f>
        <v>4.5120312341638602</v>
      </c>
      <c r="CI26" s="5">
        <f>+(SUM(PIB_Trim_CHainé_Millards_Fcfa!Z26:AC26)/SUM(PIB_Trim_CHainé_Millards_Fcfa!V26:Y26)-1)*100</f>
        <v>5.9454356781349027</v>
      </c>
      <c r="CJ26" s="5">
        <f>+(SUM(PIB_Trim_CHainé_Millards_Fcfa!AD26:AF26)/SUM(PIB_Trim_CHainé_Millards_Fcfa!Z26:AC26)-1)*100</f>
        <v>-3.7342840260221943</v>
      </c>
      <c r="CK26" s="5">
        <f>+(SUM(PIB_Trim_CHainé_Millards_Fcfa!AH26:AK26)/SUM(PIB_Trim_CHainé_Millards_Fcfa!AD26:AG26)-1)*100</f>
        <v>-75.466889025041013</v>
      </c>
      <c r="CL26" s="5">
        <f>+(SUM(PIB_Trim_CHainé_Millards_Fcfa!AL26:AO26)/SUM(PIB_Trim_CHainé_Millards_Fcfa!AH26:AK26)-1)*100</f>
        <v>-48.500185579989761</v>
      </c>
      <c r="CM26" s="5">
        <f>+(SUM(PIB_Trim_CHainé_Millards_Fcfa!AP26:AS26)/SUM(PIB_Trim_CHainé_Millards_Fcfa!AL26:AO26)-1)*100</f>
        <v>74.938088720945188</v>
      </c>
      <c r="CN26" s="5">
        <f>+(SUM(PIB_Trim_CHainé_Millards_Fcfa!AT26:AW26)/SUM(PIB_Trim_CHainé_Millards_Fcfa!AP26:AS26)-1)*100</f>
        <v>7.2377684897896533</v>
      </c>
      <c r="CO26" s="5">
        <f>+(SUM(PIB_Trim_CHainé_Millards_Fcfa!AX26:BA26)/SUM(PIB_Trim_CHainé_Millards_Fcfa!AT26:AW26)-1)*100</f>
        <v>8.4040363472060342</v>
      </c>
      <c r="CP26" s="5">
        <f>+(SUM(PIB_Trim_CHainé_Millards_Fcfa!BB26:BE26)/SUM(PIB_Trim_CHainé_Millards_Fcfa!AX26:BA26)-1)*100</f>
        <v>-4.3412454353255248</v>
      </c>
      <c r="CQ26" s="5">
        <f>+(SUM(PIB_Trim_CHainé_Millards_Fcfa!BF26:BI26)/SUM(PIB_Trim_CHainé_Millards_Fcfa!BB26:BE26)-1)*100</f>
        <v>-9.9047099047089979</v>
      </c>
      <c r="CR26" s="5">
        <f>+(SUM(PIB_Trim_CHainé_Millards_Fcfa!BJ26:BM26)/SUM(PIB_Trim_CHainé_Millards_Fcfa!BF26:BI26)-1)*100</f>
        <v>-5.4319920360476832</v>
      </c>
      <c r="CS26" s="5">
        <f>+(SUM(PIB_Trim_CHainé_Millards_Fcfa!BN26:BQ26)/SUM(PIB_Trim_CHainé_Millards_Fcfa!BJ26:BM26)-1)*100</f>
        <v>-62.654567680662097</v>
      </c>
      <c r="CT26" s="5">
        <f>+(SUM(PIB_Trim_CHainé_Millards_Fcfa!BR26:BU26)/SUM(PIB_Trim_CHainé_Millards_Fcfa!BN26:BQ26)-1)*100</f>
        <v>3.5362474724561999</v>
      </c>
      <c r="CU26" s="5">
        <f>+(SUM(PIB_Trim_CHainé_Millards_Fcfa!BV26:BY26)/SUM(PIB_Trim_CHainé_Millards_Fcfa!BR26:BU26)-1)*100</f>
        <v>-4.2660954243723843</v>
      </c>
      <c r="CV26" s="5">
        <f>+(SUM(PIB_Trim_CHainé_Millards_Fcfa!BZ26:CC26)/SUM(PIB_Trim_CHainé_Millards_Fcfa!BV26:BY26)-1)*100</f>
        <v>10.016212809071057</v>
      </c>
    </row>
    <row r="27" spans="1:100" x14ac:dyDescent="0.35">
      <c r="A27" s="4" t="s">
        <v>22</v>
      </c>
      <c r="B27" s="7">
        <f>(PIB_Trim_CHainé_Millards_Fcfa!F27/PIB_Trim_CHainé_Millards_Fcfa!B27-1)*100</f>
        <v>13.468935424384188</v>
      </c>
      <c r="C27" s="5">
        <f>(PIB_Trim_CHainé_Millards_Fcfa!G27/PIB_Trim_CHainé_Millards_Fcfa!C27-1)*100</f>
        <v>17.016411401074706</v>
      </c>
      <c r="D27" s="5">
        <f>(PIB_Trim_CHainé_Millards_Fcfa!H27/PIB_Trim_CHainé_Millards_Fcfa!D27-1)*100</f>
        <v>19.167673753015958</v>
      </c>
      <c r="E27" s="5">
        <f>(PIB_Trim_CHainé_Millards_Fcfa!I27/PIB_Trim_CHainé_Millards_Fcfa!E27-1)*100</f>
        <v>19.953935119066024</v>
      </c>
      <c r="F27" s="5">
        <f>(PIB_Trim_CHainé_Millards_Fcfa!J27/PIB_Trim_CHainé_Millards_Fcfa!F27-1)*100</f>
        <v>28.180537278240926</v>
      </c>
      <c r="G27" s="5">
        <f>(PIB_Trim_CHainé_Millards_Fcfa!K27/PIB_Trim_CHainé_Millards_Fcfa!G27-1)*100</f>
        <v>28.263013585134455</v>
      </c>
      <c r="H27" s="5">
        <f>(PIB_Trim_CHainé_Millards_Fcfa!L27/PIB_Trim_CHainé_Millards_Fcfa!H27-1)*100</f>
        <v>28.116770733592023</v>
      </c>
      <c r="I27" s="5">
        <f>(PIB_Trim_CHainé_Millards_Fcfa!M27/PIB_Trim_CHainé_Millards_Fcfa!I27-1)*100</f>
        <v>27.505669291226642</v>
      </c>
      <c r="J27" s="5">
        <f>(PIB_Trim_CHainé_Millards_Fcfa!N27/PIB_Trim_CHainé_Millards_Fcfa!J27-1)*100</f>
        <v>31.565485753409227</v>
      </c>
      <c r="K27" s="5">
        <f>(PIB_Trim_CHainé_Millards_Fcfa!O27/PIB_Trim_CHainé_Millards_Fcfa!K27-1)*100</f>
        <v>30.4104895587183</v>
      </c>
      <c r="L27" s="5">
        <f>(PIB_Trim_CHainé_Millards_Fcfa!P27/PIB_Trim_CHainé_Millards_Fcfa!L27-1)*100</f>
        <v>25.732410553385865</v>
      </c>
      <c r="M27" s="5">
        <f>(PIB_Trim_CHainé_Millards_Fcfa!Q27/PIB_Trim_CHainé_Millards_Fcfa!M27-1)*100</f>
        <v>19.848243984386251</v>
      </c>
      <c r="N27" s="5">
        <f>(PIB_Trim_CHainé_Millards_Fcfa!R27/PIB_Trim_CHainé_Millards_Fcfa!N27-1)*100</f>
        <v>8.7500117067146768</v>
      </c>
      <c r="O27" s="5">
        <f>(PIB_Trim_CHainé_Millards_Fcfa!S27/PIB_Trim_CHainé_Millards_Fcfa!O27-1)*100</f>
        <v>6.2389308201280302</v>
      </c>
      <c r="P27" s="5">
        <f>(PIB_Trim_CHainé_Millards_Fcfa!T27/PIB_Trim_CHainé_Millards_Fcfa!P27-1)*100</f>
        <v>6.6478673405002686</v>
      </c>
      <c r="Q27" s="5">
        <f>(PIB_Trim_CHainé_Millards_Fcfa!U27/PIB_Trim_CHainé_Millards_Fcfa!Q27-1)*100</f>
        <v>8.7245492575653838</v>
      </c>
      <c r="R27" s="5">
        <f>(PIB_Trim_CHainé_Millards_Fcfa!V27/PIB_Trim_CHainé_Millards_Fcfa!R27-1)*100</f>
        <v>16.788097118921108</v>
      </c>
      <c r="S27" s="5">
        <f>(PIB_Trim_CHainé_Millards_Fcfa!W27/PIB_Trim_CHainé_Millards_Fcfa!S27-1)*100</f>
        <v>20.409357340192535</v>
      </c>
      <c r="T27" s="5">
        <f>(PIB_Trim_CHainé_Millards_Fcfa!X27/PIB_Trim_CHainé_Millards_Fcfa!T27-1)*100</f>
        <v>24.008833286886478</v>
      </c>
      <c r="U27" s="5">
        <f>(PIB_Trim_CHainé_Millards_Fcfa!Y27/PIB_Trim_CHainé_Millards_Fcfa!U27-1)*100</f>
        <v>27.048395422709561</v>
      </c>
      <c r="V27" s="5">
        <f>(PIB_Trim_CHainé_Millards_Fcfa!Z27/PIB_Trim_CHainé_Millards_Fcfa!V27-1)*100</f>
        <v>21.600243046765954</v>
      </c>
      <c r="W27" s="5">
        <f>(PIB_Trim_CHainé_Millards_Fcfa!AA27/PIB_Trim_CHainé_Millards_Fcfa!W27-1)*100</f>
        <v>28.225815222040353</v>
      </c>
      <c r="X27" s="5">
        <f>(PIB_Trim_CHainé_Millards_Fcfa!AB27/PIB_Trim_CHainé_Millards_Fcfa!X27-1)*100</f>
        <v>26.502835969347814</v>
      </c>
      <c r="Y27" s="5">
        <f>(PIB_Trim_CHainé_Millards_Fcfa!AC27/PIB_Trim_CHainé_Millards_Fcfa!Y27-1)*100</f>
        <v>24.613305820979225</v>
      </c>
      <c r="Z27" s="5">
        <f>(PIB_Trim_CHainé_Millards_Fcfa!AD27/PIB_Trim_CHainé_Millards_Fcfa!Z27-1)*100</f>
        <v>19.194473524326771</v>
      </c>
      <c r="AA27" s="5">
        <f>(PIB_Trim_CHainé_Millards_Fcfa!AE27/PIB_Trim_CHainé_Millards_Fcfa!AA27-1)*100</f>
        <v>15.772821408505422</v>
      </c>
      <c r="AB27" s="5">
        <f>(PIB_Trim_CHainé_Millards_Fcfa!AF27/PIB_Trim_CHainé_Millards_Fcfa!AB27-1)*100</f>
        <v>21.0380135169816</v>
      </c>
      <c r="AC27" s="5">
        <f>(PIB_Trim_CHainé_Millards_Fcfa!AG27/PIB_Trim_CHainé_Millards_Fcfa!AC27-1)*100</f>
        <v>27.163500340169232</v>
      </c>
      <c r="AD27" s="5">
        <f>(PIB_Trim_CHainé_Millards_Fcfa!AH27/PIB_Trim_CHainé_Millards_Fcfa!AD27-1)*100</f>
        <v>20.438581644816267</v>
      </c>
      <c r="AE27" s="5">
        <f>(PIB_Trim_CHainé_Millards_Fcfa!AI27/PIB_Trim_CHainé_Millards_Fcfa!AE27-1)*100</f>
        <v>11.40688281557658</v>
      </c>
      <c r="AF27" s="5">
        <f>(PIB_Trim_CHainé_Millards_Fcfa!AJ27/PIB_Trim_CHainé_Millards_Fcfa!AF27-1)*100</f>
        <v>10.788930086975679</v>
      </c>
      <c r="AG27" s="5">
        <f>(PIB_Trim_CHainé_Millards_Fcfa!AK27/PIB_Trim_CHainé_Millards_Fcfa!AG27-1)*100</f>
        <v>3.1228327470042005</v>
      </c>
      <c r="AH27" s="5">
        <f>(PIB_Trim_CHainé_Millards_Fcfa!AL27/PIB_Trim_CHainé_Millards_Fcfa!AH27-1)*100</f>
        <v>11.964192282172693</v>
      </c>
      <c r="AI27" s="5">
        <f>(PIB_Trim_CHainé_Millards_Fcfa!AM27/PIB_Trim_CHainé_Millards_Fcfa!AI27-1)*100</f>
        <v>13.538141481918785</v>
      </c>
      <c r="AJ27" s="5">
        <f>(PIB_Trim_CHainé_Millards_Fcfa!AN27/PIB_Trim_CHainé_Millards_Fcfa!AJ27-1)*100</f>
        <v>9.4366466871955943</v>
      </c>
      <c r="AK27" s="5">
        <f>(PIB_Trim_CHainé_Millards_Fcfa!AO27/PIB_Trim_CHainé_Millards_Fcfa!AK27-1)*100</f>
        <v>8.227076180929549</v>
      </c>
      <c r="AL27" s="5">
        <f>(PIB_Trim_CHainé_Millards_Fcfa!AP27/PIB_Trim_CHainé_Millards_Fcfa!AL27-1)*100</f>
        <v>6.4988058743168375</v>
      </c>
      <c r="AM27" s="5">
        <f>(PIB_Trim_CHainé_Millards_Fcfa!AQ27/PIB_Trim_CHainé_Millards_Fcfa!AM27-1)*100</f>
        <v>7.8755448374830062</v>
      </c>
      <c r="AN27" s="5">
        <f>(PIB_Trim_CHainé_Millards_Fcfa!AR27/PIB_Trim_CHainé_Millards_Fcfa!AN27-1)*100</f>
        <v>7.5741077523436617</v>
      </c>
      <c r="AO27" s="5">
        <f>(PIB_Trim_CHainé_Millards_Fcfa!AS27/PIB_Trim_CHainé_Millards_Fcfa!AO27-1)*100</f>
        <v>13.047985934079808</v>
      </c>
      <c r="AP27" s="5">
        <f>(PIB_Trim_CHainé_Millards_Fcfa!AT27/PIB_Trim_CHainé_Millards_Fcfa!AP27-1)*100</f>
        <v>14.769326850174291</v>
      </c>
      <c r="AQ27" s="5">
        <f>(PIB_Trim_CHainé_Millards_Fcfa!AU27/PIB_Trim_CHainé_Millards_Fcfa!AQ27-1)*100</f>
        <v>16.974363275448255</v>
      </c>
      <c r="AR27" s="5">
        <f>(PIB_Trim_CHainé_Millards_Fcfa!AV27/PIB_Trim_CHainé_Millards_Fcfa!AR27-1)*100</f>
        <v>12.411411127789629</v>
      </c>
      <c r="AS27" s="5">
        <f>(PIB_Trim_CHainé_Millards_Fcfa!AW27/PIB_Trim_CHainé_Millards_Fcfa!AS27-1)*100</f>
        <v>6.728646860544818</v>
      </c>
      <c r="AT27" s="5">
        <f>(PIB_Trim_CHainé_Millards_Fcfa!AX27/PIB_Trim_CHainé_Millards_Fcfa!AT27-1)*100</f>
        <v>9.2619988271211096</v>
      </c>
      <c r="AU27" s="5">
        <f>(PIB_Trim_CHainé_Millards_Fcfa!AY27/PIB_Trim_CHainé_Millards_Fcfa!AU27-1)*100</f>
        <v>9.8230091424553088</v>
      </c>
      <c r="AV27" s="5">
        <f>(PIB_Trim_CHainé_Millards_Fcfa!AZ27/PIB_Trim_CHainé_Millards_Fcfa!AV27-1)*100</f>
        <v>9.7904245276171373</v>
      </c>
      <c r="AW27" s="5">
        <f>(PIB_Trim_CHainé_Millards_Fcfa!BA27/PIB_Trim_CHainé_Millards_Fcfa!AW27-1)*100</f>
        <v>13.153873361977686</v>
      </c>
      <c r="AX27" s="5">
        <f>(PIB_Trim_CHainé_Millards_Fcfa!BB27/PIB_Trim_CHainé_Millards_Fcfa!AX27-1)*100</f>
        <v>-0.97441139555658474</v>
      </c>
      <c r="AY27" s="5">
        <f>(PIB_Trim_CHainé_Millards_Fcfa!BC27/PIB_Trim_CHainé_Millards_Fcfa!AY27-1)*100</f>
        <v>-1.6301193858231144</v>
      </c>
      <c r="AZ27" s="5">
        <f>(PIB_Trim_CHainé_Millards_Fcfa!BD27/PIB_Trim_CHainé_Millards_Fcfa!AZ27-1)*100</f>
        <v>1.5679408167111664</v>
      </c>
      <c r="BA27" s="5">
        <f>(PIB_Trim_CHainé_Millards_Fcfa!BE27/PIB_Trim_CHainé_Millards_Fcfa!BA27-1)*100</f>
        <v>20.179771159958683</v>
      </c>
      <c r="BB27" s="5">
        <f>(PIB_Trim_CHainé_Millards_Fcfa!BF27/PIB_Trim_CHainé_Millards_Fcfa!BB27-1)*100</f>
        <v>11.828304819844249</v>
      </c>
      <c r="BC27" s="5">
        <f>(PIB_Trim_CHainé_Millards_Fcfa!BG27/PIB_Trim_CHainé_Millards_Fcfa!BC27-1)*100</f>
        <v>9.2996152912940602</v>
      </c>
      <c r="BD27" s="5">
        <f>(PIB_Trim_CHainé_Millards_Fcfa!BH27/PIB_Trim_CHainé_Millards_Fcfa!BD27-1)*100</f>
        <v>7.6630818294235903</v>
      </c>
      <c r="BE27" s="5">
        <f>(PIB_Trim_CHainé_Millards_Fcfa!BI27/PIB_Trim_CHainé_Millards_Fcfa!BE27-1)*100</f>
        <v>-14.198745499935084</v>
      </c>
      <c r="BF27" s="5">
        <f>(PIB_Trim_CHainé_Millards_Fcfa!BJ27/PIB_Trim_CHainé_Millards_Fcfa!BF27-1)*100</f>
        <v>2.6411322549286353</v>
      </c>
      <c r="BG27" s="5">
        <f>(PIB_Trim_CHainé_Millards_Fcfa!BK27/PIB_Trim_CHainé_Millards_Fcfa!BG27-1)*100</f>
        <v>-0.27390892909920916</v>
      </c>
      <c r="BH27" s="5">
        <f>(PIB_Trim_CHainé_Millards_Fcfa!BL27/PIB_Trim_CHainé_Millards_Fcfa!BH27-1)*100</f>
        <v>0.98758059901478124</v>
      </c>
      <c r="BI27" s="5">
        <f>(PIB_Trim_CHainé_Millards_Fcfa!BM27/PIB_Trim_CHainé_Millards_Fcfa!BI27-1)*100</f>
        <v>23.239768665176697</v>
      </c>
      <c r="BJ27" s="5">
        <f>(PIB_Trim_CHainé_Millards_Fcfa!BN27/PIB_Trim_CHainé_Millards_Fcfa!BJ27-1)*100</f>
        <v>14.125239719313075</v>
      </c>
      <c r="BK27" s="5">
        <f>(PIB_Trim_CHainé_Millards_Fcfa!BO27/PIB_Trim_CHainé_Millards_Fcfa!BK27-1)*100</f>
        <v>17.369573260746527</v>
      </c>
      <c r="BL27" s="5">
        <f>(PIB_Trim_CHainé_Millards_Fcfa!BP27/PIB_Trim_CHainé_Millards_Fcfa!BL27-1)*100</f>
        <v>17.486052811193908</v>
      </c>
      <c r="BM27" s="5">
        <f>(PIB_Trim_CHainé_Millards_Fcfa!BQ27/PIB_Trim_CHainé_Millards_Fcfa!BM27-1)*100</f>
        <v>1.8345209744496271</v>
      </c>
      <c r="BN27" s="5">
        <f>(PIB_Trim_CHainé_Millards_Fcfa!BR27/PIB_Trim_CHainé_Millards_Fcfa!BN27-1)*100</f>
        <v>15.307528120141868</v>
      </c>
      <c r="BO27" s="5">
        <f>(PIB_Trim_CHainé_Millards_Fcfa!BS27/PIB_Trim_CHainé_Millards_Fcfa!BO27-1)*100</f>
        <v>11.232839276452333</v>
      </c>
      <c r="BP27" s="5">
        <f>(PIB_Trim_CHainé_Millards_Fcfa!BT27/PIB_Trim_CHainé_Millards_Fcfa!BP27-1)*100</f>
        <v>6.9095940168139691</v>
      </c>
      <c r="BQ27" s="5">
        <f>(PIB_Trim_CHainé_Millards_Fcfa!BU27/PIB_Trim_CHainé_Millards_Fcfa!BQ27-1)*100</f>
        <v>7.8230415855759183</v>
      </c>
      <c r="BR27" s="5">
        <f>(PIB_Trim_CHainé_Millards_Fcfa!BV27/PIB_Trim_CHainé_Millards_Fcfa!BR27-1)*100</f>
        <v>10.07898933390754</v>
      </c>
      <c r="BS27" s="5">
        <f>(PIB_Trim_CHainé_Millards_Fcfa!BW27/PIB_Trim_CHainé_Millards_Fcfa!BS27-1)*100</f>
        <v>9.4237328306761903</v>
      </c>
      <c r="BT27" s="5">
        <f>(PIB_Trim_CHainé_Millards_Fcfa!BX27/PIB_Trim_CHainé_Millards_Fcfa!BT27-1)*100</f>
        <v>3.9728027112870601</v>
      </c>
      <c r="BU27" s="5">
        <f>(PIB_Trim_CHainé_Millards_Fcfa!BY27/PIB_Trim_CHainé_Millards_Fcfa!BU27-1)*100</f>
        <v>2.7032210368142184</v>
      </c>
      <c r="BV27" s="5">
        <f>(PIB_Trim_CHainé_Millards_Fcfa!BZ27/PIB_Trim_CHainé_Millards_Fcfa!BV27-1)*100</f>
        <v>-2.1798344395132507</v>
      </c>
      <c r="BW27" s="5">
        <f>(PIB_Trim_CHainé_Millards_Fcfa!CA27/PIB_Trim_CHainé_Millards_Fcfa!BW27-1)*100</f>
        <v>0.5223714375659716</v>
      </c>
      <c r="BX27" s="5">
        <f>(PIB_Trim_CHainé_Millards_Fcfa!CB27/PIB_Trim_CHainé_Millards_Fcfa!BX27-1)*100</f>
        <v>6.4366434063335642</v>
      </c>
      <c r="BY27" s="5">
        <f>(PIB_Trim_CHainé_Millards_Fcfa!CC27/PIB_Trim_CHainé_Millards_Fcfa!BY27-1)*100</f>
        <v>15.893070521907626</v>
      </c>
      <c r="BZ27" s="5">
        <f>(PIB_Trim_CHainé_Millards_Fcfa!CD27/PIB_Trim_CHainé_Millards_Fcfa!BZ27-1)*100</f>
        <v>2.253528523736259</v>
      </c>
      <c r="CA27" s="5">
        <f>(PIB_Trim_CHainé_Millards_Fcfa!CE27/PIB_Trim_CHainé_Millards_Fcfa!CA27-1)*100</f>
        <v>8.2152756330692291</v>
      </c>
      <c r="CB27" s="5">
        <f>(PIB_Trim_CHainé_Millards_Fcfa!CF27/PIB_Trim_CHainé_Millards_Fcfa!CB27-1)*100</f>
        <v>13.274691825147066</v>
      </c>
      <c r="CC27" s="5"/>
      <c r="CD27" s="5">
        <f>+(SUM(PIB_Trim_CHainé_Millards_Fcfa!F27:I27)/SUM(PIB_Trim_CHainé_Millards_Fcfa!B27:E27)-1)*100</f>
        <v>17.507240207173027</v>
      </c>
      <c r="CE27" s="5">
        <f>+(SUM(PIB_Trim_CHainé_Millards_Fcfa!J27:M27)/SUM(PIB_Trim_CHainé_Millards_Fcfa!F27:I27)-1)*100</f>
        <v>27.999202520335341</v>
      </c>
      <c r="CF27" s="5">
        <f>+(SUM(PIB_Trim_CHainé_Millards_Fcfa!N27:Q27)/SUM(PIB_Trim_CHainé_Millards_Fcfa!J27:M27)-1)*100</f>
        <v>26.593626541480077</v>
      </c>
      <c r="CG27" s="5">
        <f>+(SUM(PIB_Trim_CHainé_Millards_Fcfa!R27:U27)/SUM(PIB_Trim_CHainé_Millards_Fcfa!N27:Q27)-1)*100</f>
        <v>7.5833145504989208</v>
      </c>
      <c r="CH27" s="5">
        <f>+(SUM(PIB_Trim_CHainé_Millards_Fcfa!V27:Y27)/SUM(PIB_Trim_CHainé_Millards_Fcfa!R27:U27)-1)*100</f>
        <v>22.179341643314231</v>
      </c>
      <c r="CI27" s="5">
        <f>+(SUM(PIB_Trim_CHainé_Millards_Fcfa!Z27:AC27)/SUM(PIB_Trim_CHainé_Millards_Fcfa!V27:Y27)-1)*100</f>
        <v>25.278897669976796</v>
      </c>
      <c r="CJ27" s="5">
        <f>+(SUM(PIB_Trim_CHainé_Millards_Fcfa!AD27:AF27)/SUM(PIB_Trim_CHainé_Millards_Fcfa!Z27:AC27)-1)*100</f>
        <v>-13.368490759454355</v>
      </c>
      <c r="CK27" s="5">
        <f>+(SUM(PIB_Trim_CHainé_Millards_Fcfa!AH27:AK27)/SUM(PIB_Trim_CHainé_Millards_Fcfa!AD27:AG27)-1)*100</f>
        <v>10.882993079133186</v>
      </c>
      <c r="CL27" s="5">
        <f>+(SUM(PIB_Trim_CHainé_Millards_Fcfa!AL27:AO27)/SUM(PIB_Trim_CHainé_Millards_Fcfa!AH27:AK27)-1)*100</f>
        <v>10.699251990462177</v>
      </c>
      <c r="CM27" s="5">
        <f>+(SUM(PIB_Trim_CHainé_Millards_Fcfa!AP27:AS27)/SUM(PIB_Trim_CHainé_Millards_Fcfa!AL27:AO27)-1)*100</f>
        <v>8.8007648188517926</v>
      </c>
      <c r="CN27" s="5">
        <f>+(SUM(PIB_Trim_CHainé_Millards_Fcfa!AT27:AW27)/SUM(PIB_Trim_CHainé_Millards_Fcfa!AP27:AS27)-1)*100</f>
        <v>12.551480467635079</v>
      </c>
      <c r="CO27" s="5">
        <f>+(SUM(PIB_Trim_CHainé_Millards_Fcfa!AX27:BA27)/SUM(PIB_Trim_CHainé_Millards_Fcfa!AT27:AW27)-1)*100</f>
        <v>10.526522015967</v>
      </c>
      <c r="CP27" s="5">
        <f>+(SUM(PIB_Trim_CHainé_Millards_Fcfa!BB27:BE27)/SUM(PIB_Trim_CHainé_Millards_Fcfa!AX27:BA27)-1)*100</f>
        <v>5.006802043555747</v>
      </c>
      <c r="CQ27" s="5">
        <f>+(SUM(PIB_Trim_CHainé_Millards_Fcfa!BF27:BI27)/SUM(PIB_Trim_CHainé_Millards_Fcfa!BB27:BE27)-1)*100</f>
        <v>2.469274097245</v>
      </c>
      <c r="CR27" s="5">
        <f>+(SUM(PIB_Trim_CHainé_Millards_Fcfa!BJ27:BM27)/SUM(PIB_Trim_CHainé_Millards_Fcfa!BF27:BI27)-1)*100</f>
        <v>6.6304307360113279</v>
      </c>
      <c r="CS27" s="5">
        <f>+(SUM(PIB_Trim_CHainé_Millards_Fcfa!BN27:BQ27)/SUM(PIB_Trim_CHainé_Millards_Fcfa!BJ27:BM27)-1)*100</f>
        <v>12.150753497763244</v>
      </c>
      <c r="CT27" s="5">
        <f>+(SUM(PIB_Trim_CHainé_Millards_Fcfa!BR27:BU27)/SUM(PIB_Trim_CHainé_Millards_Fcfa!BN27:BQ27)-1)*100</f>
        <v>10.227071944131062</v>
      </c>
      <c r="CU27" s="5">
        <f>+(SUM(PIB_Trim_CHainé_Millards_Fcfa!BV27:BY27)/SUM(PIB_Trim_CHainé_Millards_Fcfa!BR27:BU27)-1)*100</f>
        <v>6.5306662971750695</v>
      </c>
      <c r="CV27" s="5">
        <f>+(SUM(PIB_Trim_CHainé_Millards_Fcfa!BZ27:CC27)/SUM(PIB_Trim_CHainé_Millards_Fcfa!BV27:BY27)-1)*100</f>
        <v>5.0308714933343657</v>
      </c>
    </row>
    <row r="28" spans="1:100" x14ac:dyDescent="0.35">
      <c r="A28" s="4" t="s">
        <v>23</v>
      </c>
      <c r="B28" s="7">
        <f>(PIB_Trim_CHainé_Millards_Fcfa!F28/PIB_Trim_CHainé_Millards_Fcfa!B28-1)*100</f>
        <v>-10.182981375627309</v>
      </c>
      <c r="C28" s="5">
        <f>(PIB_Trim_CHainé_Millards_Fcfa!G28/PIB_Trim_CHainé_Millards_Fcfa!C28-1)*100</f>
        <v>-15.097789137794093</v>
      </c>
      <c r="D28" s="5">
        <f>(PIB_Trim_CHainé_Millards_Fcfa!H28/PIB_Trim_CHainé_Millards_Fcfa!D28-1)*100</f>
        <v>-6.876831130889471</v>
      </c>
      <c r="E28" s="5">
        <f>(PIB_Trim_CHainé_Millards_Fcfa!I28/PIB_Trim_CHainé_Millards_Fcfa!E28-1)*100</f>
        <v>12.000723023698212</v>
      </c>
      <c r="F28" s="5">
        <f>(PIB_Trim_CHainé_Millards_Fcfa!J28/PIB_Trim_CHainé_Millards_Fcfa!F28-1)*100</f>
        <v>30.40639278286077</v>
      </c>
      <c r="G28" s="5">
        <f>(PIB_Trim_CHainé_Millards_Fcfa!K28/PIB_Trim_CHainé_Millards_Fcfa!G28-1)*100</f>
        <v>54.346033201185918</v>
      </c>
      <c r="H28" s="5">
        <f>(PIB_Trim_CHainé_Millards_Fcfa!L28/PIB_Trim_CHainé_Millards_Fcfa!H28-1)*100</f>
        <v>58.097748218746467</v>
      </c>
      <c r="I28" s="5">
        <f>(PIB_Trim_CHainé_Millards_Fcfa!M28/PIB_Trim_CHainé_Millards_Fcfa!I28-1)*100</f>
        <v>53.006928565450792</v>
      </c>
      <c r="J28" s="5">
        <f>(PIB_Trim_CHainé_Millards_Fcfa!N28/PIB_Trim_CHainé_Millards_Fcfa!J28-1)*100</f>
        <v>23.722711231143979</v>
      </c>
      <c r="K28" s="5">
        <f>(PIB_Trim_CHainé_Millards_Fcfa!O28/PIB_Trim_CHainé_Millards_Fcfa!K28-1)*100</f>
        <v>32.466895420532758</v>
      </c>
      <c r="L28" s="5">
        <f>(PIB_Trim_CHainé_Millards_Fcfa!P28/PIB_Trim_CHainé_Millards_Fcfa!L28-1)*100</f>
        <v>13.92113918165423</v>
      </c>
      <c r="M28" s="5">
        <f>(PIB_Trim_CHainé_Millards_Fcfa!Q28/PIB_Trim_CHainé_Millards_Fcfa!M28-1)*100</f>
        <v>13.075719089648153</v>
      </c>
      <c r="N28" s="5">
        <f>(PIB_Trim_CHainé_Millards_Fcfa!R28/PIB_Trim_CHainé_Millards_Fcfa!N28-1)*100</f>
        <v>15.733887306234973</v>
      </c>
      <c r="O28" s="5">
        <f>(PIB_Trim_CHainé_Millards_Fcfa!S28/PIB_Trim_CHainé_Millards_Fcfa!O28-1)*100</f>
        <v>10.170842442340945</v>
      </c>
      <c r="P28" s="5">
        <f>(PIB_Trim_CHainé_Millards_Fcfa!T28/PIB_Trim_CHainé_Millards_Fcfa!P28-1)*100</f>
        <v>7.2497952154607193</v>
      </c>
      <c r="Q28" s="5">
        <f>(PIB_Trim_CHainé_Millards_Fcfa!U28/PIB_Trim_CHainé_Millards_Fcfa!Q28-1)*100</f>
        <v>-22.166088306140132</v>
      </c>
      <c r="R28" s="5">
        <f>(PIB_Trim_CHainé_Millards_Fcfa!V28/PIB_Trim_CHainé_Millards_Fcfa!R28-1)*100</f>
        <v>-2.052515780236841</v>
      </c>
      <c r="S28" s="5">
        <f>(PIB_Trim_CHainé_Millards_Fcfa!W28/PIB_Trim_CHainé_Millards_Fcfa!S28-1)*100</f>
        <v>-6.3951406345017725</v>
      </c>
      <c r="T28" s="5">
        <f>(PIB_Trim_CHainé_Millards_Fcfa!X28/PIB_Trim_CHainé_Millards_Fcfa!T28-1)*100</f>
        <v>4.8563909637652225</v>
      </c>
      <c r="U28" s="5">
        <f>(PIB_Trim_CHainé_Millards_Fcfa!Y28/PIB_Trim_CHainé_Millards_Fcfa!U28-1)*100</f>
        <v>51.752581637743987</v>
      </c>
      <c r="V28" s="5">
        <f>(PIB_Trim_CHainé_Millards_Fcfa!Z28/PIB_Trim_CHainé_Millards_Fcfa!V28-1)*100</f>
        <v>18.946022217764693</v>
      </c>
      <c r="W28" s="5">
        <f>(PIB_Trim_CHainé_Millards_Fcfa!AA28/PIB_Trim_CHainé_Millards_Fcfa!W28-1)*100</f>
        <v>19.433829802625514</v>
      </c>
      <c r="X28" s="5">
        <f>(PIB_Trim_CHainé_Millards_Fcfa!AB28/PIB_Trim_CHainé_Millards_Fcfa!X28-1)*100</f>
        <v>8.7516491999856569</v>
      </c>
      <c r="Y28" s="5">
        <f>(PIB_Trim_CHainé_Millards_Fcfa!AC28/PIB_Trim_CHainé_Millards_Fcfa!Y28-1)*100</f>
        <v>9.0084440629517371</v>
      </c>
      <c r="Z28" s="5">
        <f>(PIB_Trim_CHainé_Millards_Fcfa!AD28/PIB_Trim_CHainé_Millards_Fcfa!Z28-1)*100</f>
        <v>10.707881674832031</v>
      </c>
      <c r="AA28" s="5">
        <f>(PIB_Trim_CHainé_Millards_Fcfa!AE28/PIB_Trim_CHainé_Millards_Fcfa!AA28-1)*100</f>
        <v>7.576746734333506</v>
      </c>
      <c r="AB28" s="5">
        <f>(PIB_Trim_CHainé_Millards_Fcfa!AF28/PIB_Trim_CHainé_Millards_Fcfa!AB28-1)*100</f>
        <v>9.7686305635217074</v>
      </c>
      <c r="AC28" s="5">
        <f>(PIB_Trim_CHainé_Millards_Fcfa!AG28/PIB_Trim_CHainé_Millards_Fcfa!AC28-1)*100</f>
        <v>0.84048564294247896</v>
      </c>
      <c r="AD28" s="5">
        <f>(PIB_Trim_CHainé_Millards_Fcfa!AH28/PIB_Trim_CHainé_Millards_Fcfa!AD28-1)*100</f>
        <v>7.1069014807316755</v>
      </c>
      <c r="AE28" s="5">
        <f>(PIB_Trim_CHainé_Millards_Fcfa!AI28/PIB_Trim_CHainé_Millards_Fcfa!AE28-1)*100</f>
        <v>7.3802282331462132</v>
      </c>
      <c r="AF28" s="5">
        <f>(PIB_Trim_CHainé_Millards_Fcfa!AJ28/PIB_Trim_CHainé_Millards_Fcfa!AF28-1)*100</f>
        <v>15.78366449455595</v>
      </c>
      <c r="AG28" s="5">
        <f>(PIB_Trim_CHainé_Millards_Fcfa!AK28/PIB_Trim_CHainé_Millards_Fcfa!AG28-1)*100</f>
        <v>23.26176654645753</v>
      </c>
      <c r="AH28" s="5">
        <f>(PIB_Trim_CHainé_Millards_Fcfa!AL28/PIB_Trim_CHainé_Millards_Fcfa!AH28-1)*100</f>
        <v>9.2804123994239429</v>
      </c>
      <c r="AI28" s="5">
        <f>(PIB_Trim_CHainé_Millards_Fcfa!AM28/PIB_Trim_CHainé_Millards_Fcfa!AI28-1)*100</f>
        <v>17.929147520078725</v>
      </c>
      <c r="AJ28" s="5">
        <f>(PIB_Trim_CHainé_Millards_Fcfa!AN28/PIB_Trim_CHainé_Millards_Fcfa!AJ28-1)*100</f>
        <v>-0.49612088559275458</v>
      </c>
      <c r="AK28" s="5">
        <f>(PIB_Trim_CHainé_Millards_Fcfa!AO28/PIB_Trim_CHainé_Millards_Fcfa!AK28-1)*100</f>
        <v>-7.8780312247320854</v>
      </c>
      <c r="AL28" s="5">
        <f>(PIB_Trim_CHainé_Millards_Fcfa!AP28/PIB_Trim_CHainé_Millards_Fcfa!AL28-1)*100</f>
        <v>18.067862122510103</v>
      </c>
      <c r="AM28" s="5">
        <f>(PIB_Trim_CHainé_Millards_Fcfa!AQ28/PIB_Trim_CHainé_Millards_Fcfa!AM28-1)*100</f>
        <v>-2.4551982659373195</v>
      </c>
      <c r="AN28" s="5">
        <f>(PIB_Trim_CHainé_Millards_Fcfa!AR28/PIB_Trim_CHainé_Millards_Fcfa!AN28-1)*100</f>
        <v>-1.63971209663204</v>
      </c>
      <c r="AO28" s="5">
        <f>(PIB_Trim_CHainé_Millards_Fcfa!AS28/PIB_Trim_CHainé_Millards_Fcfa!AO28-1)*100</f>
        <v>6.6481923300258705</v>
      </c>
      <c r="AP28" s="5">
        <f>(PIB_Trim_CHainé_Millards_Fcfa!AT28/PIB_Trim_CHainé_Millards_Fcfa!AP28-1)*100</f>
        <v>-5.7653026510912087</v>
      </c>
      <c r="AQ28" s="5">
        <f>(PIB_Trim_CHainé_Millards_Fcfa!AU28/PIB_Trim_CHainé_Millards_Fcfa!AQ28-1)*100</f>
        <v>2.9880076287555069</v>
      </c>
      <c r="AR28" s="5">
        <f>(PIB_Trim_CHainé_Millards_Fcfa!AV28/PIB_Trim_CHainé_Millards_Fcfa!AR28-1)*100</f>
        <v>10.551236632447857</v>
      </c>
      <c r="AS28" s="5">
        <f>(PIB_Trim_CHainé_Millards_Fcfa!AW28/PIB_Trim_CHainé_Millards_Fcfa!AS28-1)*100</f>
        <v>14.641617558973197</v>
      </c>
      <c r="AT28" s="5">
        <f>(PIB_Trim_CHainé_Millards_Fcfa!AX28/PIB_Trim_CHainé_Millards_Fcfa!AT28-1)*100</f>
        <v>16.475427304733572</v>
      </c>
      <c r="AU28" s="5">
        <f>(PIB_Trim_CHainé_Millards_Fcfa!AY28/PIB_Trim_CHainé_Millards_Fcfa!AU28-1)*100</f>
        <v>16.89983302362068</v>
      </c>
      <c r="AV28" s="5">
        <f>(PIB_Trim_CHainé_Millards_Fcfa!AZ28/PIB_Trim_CHainé_Millards_Fcfa!AV28-1)*100</f>
        <v>16.173927689686707</v>
      </c>
      <c r="AW28" s="5">
        <f>(PIB_Trim_CHainé_Millards_Fcfa!BA28/PIB_Trim_CHainé_Millards_Fcfa!AW28-1)*100</f>
        <v>1.2052891822523337</v>
      </c>
      <c r="AX28" s="5">
        <f>(PIB_Trim_CHainé_Millards_Fcfa!BB28/PIB_Trim_CHainé_Millards_Fcfa!AX28-1)*100</f>
        <v>2.6332934798389829</v>
      </c>
      <c r="AY28" s="5">
        <f>(PIB_Trim_CHainé_Millards_Fcfa!BC28/PIB_Trim_CHainé_Millards_Fcfa!AY28-1)*100</f>
        <v>10.530242864275685</v>
      </c>
      <c r="AZ28" s="5">
        <f>(PIB_Trim_CHainé_Millards_Fcfa!BD28/PIB_Trim_CHainé_Millards_Fcfa!AZ28-1)*100</f>
        <v>1.4995609813336586</v>
      </c>
      <c r="BA28" s="5">
        <f>(PIB_Trim_CHainé_Millards_Fcfa!BE28/PIB_Trim_CHainé_Millards_Fcfa!BA28-1)*100</f>
        <v>2.8761015569035431</v>
      </c>
      <c r="BB28" s="5">
        <f>(PIB_Trim_CHainé_Millards_Fcfa!BF28/PIB_Trim_CHainé_Millards_Fcfa!BB28-1)*100</f>
        <v>-0.32281784599106356</v>
      </c>
      <c r="BC28" s="5">
        <f>(PIB_Trim_CHainé_Millards_Fcfa!BG28/PIB_Trim_CHainé_Millards_Fcfa!BC28-1)*100</f>
        <v>-6.4619666775994951</v>
      </c>
      <c r="BD28" s="5">
        <f>(PIB_Trim_CHainé_Millards_Fcfa!BH28/PIB_Trim_CHainé_Millards_Fcfa!BD28-1)*100</f>
        <v>4.9513052443280303</v>
      </c>
      <c r="BE28" s="5">
        <f>(PIB_Trim_CHainé_Millards_Fcfa!BI28/PIB_Trim_CHainé_Millards_Fcfa!BE28-1)*100</f>
        <v>12.207262315087108</v>
      </c>
      <c r="BF28" s="5">
        <f>(PIB_Trim_CHainé_Millards_Fcfa!BJ28/PIB_Trim_CHainé_Millards_Fcfa!BF28-1)*100</f>
        <v>13.238364365924426</v>
      </c>
      <c r="BG28" s="5">
        <f>(PIB_Trim_CHainé_Millards_Fcfa!BK28/PIB_Trim_CHainé_Millards_Fcfa!BG28-1)*100</f>
        <v>26.852533053934692</v>
      </c>
      <c r="BH28" s="5">
        <f>(PIB_Trim_CHainé_Millards_Fcfa!BL28/PIB_Trim_CHainé_Millards_Fcfa!BH28-1)*100</f>
        <v>21.988076670202219</v>
      </c>
      <c r="BI28" s="5">
        <f>(PIB_Trim_CHainé_Millards_Fcfa!BM28/PIB_Trim_CHainé_Millards_Fcfa!BI28-1)*100</f>
        <v>20.271618216061647</v>
      </c>
      <c r="BJ28" s="5">
        <f>(PIB_Trim_CHainé_Millards_Fcfa!BN28/PIB_Trim_CHainé_Millards_Fcfa!BJ28-1)*100</f>
        <v>18.022015771548226</v>
      </c>
      <c r="BK28" s="5">
        <f>(PIB_Trim_CHainé_Millards_Fcfa!BO28/PIB_Trim_CHainé_Millards_Fcfa!BK28-1)*100</f>
        <v>11.046849641751422</v>
      </c>
      <c r="BL28" s="5">
        <f>(PIB_Trim_CHainé_Millards_Fcfa!BP28/PIB_Trim_CHainé_Millards_Fcfa!BL28-1)*100</f>
        <v>6.5147498078033106</v>
      </c>
      <c r="BM28" s="5">
        <f>(PIB_Trim_CHainé_Millards_Fcfa!BQ28/PIB_Trim_CHainé_Millards_Fcfa!BM28-1)*100</f>
        <v>4.0764220069699375</v>
      </c>
      <c r="BN28" s="5">
        <f>(PIB_Trim_CHainé_Millards_Fcfa!BR28/PIB_Trim_CHainé_Millards_Fcfa!BN28-1)*100</f>
        <v>4.0342848340331194</v>
      </c>
      <c r="BO28" s="5">
        <f>(PIB_Trim_CHainé_Millards_Fcfa!BS28/PIB_Trim_CHainé_Millards_Fcfa!BO28-1)*100</f>
        <v>8.4370017749557888</v>
      </c>
      <c r="BP28" s="5">
        <f>(PIB_Trim_CHainé_Millards_Fcfa!BT28/PIB_Trim_CHainé_Millards_Fcfa!BP28-1)*100</f>
        <v>10.812123477374701</v>
      </c>
      <c r="BQ28" s="5">
        <f>(PIB_Trim_CHainé_Millards_Fcfa!BU28/PIB_Trim_CHainé_Millards_Fcfa!BQ28-1)*100</f>
        <v>11.502619978725036</v>
      </c>
      <c r="BR28" s="5">
        <f>(PIB_Trim_CHainé_Millards_Fcfa!BV28/PIB_Trim_CHainé_Millards_Fcfa!BR28-1)*100</f>
        <v>7.3610219942054078</v>
      </c>
      <c r="BS28" s="5">
        <f>(PIB_Trim_CHainé_Millards_Fcfa!BW28/PIB_Trim_CHainé_Millards_Fcfa!BS28-1)*100</f>
        <v>3.4027079064877563</v>
      </c>
      <c r="BT28" s="5">
        <f>(PIB_Trim_CHainé_Millards_Fcfa!BX28/PIB_Trim_CHainé_Millards_Fcfa!BT28-1)*100</f>
        <v>0.41343239189091108</v>
      </c>
      <c r="BU28" s="5">
        <f>(PIB_Trim_CHainé_Millards_Fcfa!BY28/PIB_Trim_CHainé_Millards_Fcfa!BU28-1)*100</f>
        <v>2.161073925613044</v>
      </c>
      <c r="BV28" s="5">
        <f>(PIB_Trim_CHainé_Millards_Fcfa!BZ28/PIB_Trim_CHainé_Millards_Fcfa!BV28-1)*100</f>
        <v>1.6792293515736967</v>
      </c>
      <c r="BW28" s="5">
        <f>(PIB_Trim_CHainé_Millards_Fcfa!CA28/PIB_Trim_CHainé_Millards_Fcfa!BW28-1)*100</f>
        <v>2.7663084028837659</v>
      </c>
      <c r="BX28" s="5">
        <f>(PIB_Trim_CHainé_Millards_Fcfa!CB28/PIB_Trim_CHainé_Millards_Fcfa!BX28-1)*100</f>
        <v>5.060909911112077E-2</v>
      </c>
      <c r="BY28" s="5">
        <f>(PIB_Trim_CHainé_Millards_Fcfa!CC28/PIB_Trim_CHainé_Millards_Fcfa!BY28-1)*100</f>
        <v>0.86069364710446017</v>
      </c>
      <c r="BZ28" s="5">
        <f>(PIB_Trim_CHainé_Millards_Fcfa!CD28/PIB_Trim_CHainé_Millards_Fcfa!BZ28-1)*100</f>
        <v>2.5762821259561086</v>
      </c>
      <c r="CA28" s="5">
        <f>(PIB_Trim_CHainé_Millards_Fcfa!CE28/PIB_Trim_CHainé_Millards_Fcfa!CA28-1)*100</f>
        <v>0.10085156821979524</v>
      </c>
      <c r="CB28" s="5">
        <f>(PIB_Trim_CHainé_Millards_Fcfa!CF28/PIB_Trim_CHainé_Millards_Fcfa!CB28-1)*100</f>
        <v>3.6230053439220811</v>
      </c>
      <c r="CC28" s="5"/>
      <c r="CD28" s="5">
        <f>+(SUM(PIB_Trim_CHainé_Millards_Fcfa!F28:I28)/SUM(PIB_Trim_CHainé_Millards_Fcfa!B28:E28)-1)*100</f>
        <v>-5.2881419076368559</v>
      </c>
      <c r="CE28" s="5">
        <f>+(SUM(PIB_Trim_CHainé_Millards_Fcfa!J28:M28)/SUM(PIB_Trim_CHainé_Millards_Fcfa!F28:I28)-1)*100</f>
        <v>48.86303844141473</v>
      </c>
      <c r="CF28" s="5">
        <f>+(SUM(PIB_Trim_CHainé_Millards_Fcfa!N28:Q28)/SUM(PIB_Trim_CHainé_Millards_Fcfa!J28:M28)-1)*100</f>
        <v>20.01529913795661</v>
      </c>
      <c r="CG28" s="5">
        <f>+(SUM(PIB_Trim_CHainé_Millards_Fcfa!R28:U28)/SUM(PIB_Trim_CHainé_Millards_Fcfa!N28:Q28)-1)*100</f>
        <v>1.9576252214282608</v>
      </c>
      <c r="CH28" s="5">
        <f>+(SUM(PIB_Trim_CHainé_Millards_Fcfa!V28:Y28)/SUM(PIB_Trim_CHainé_Millards_Fcfa!R28:U28)-1)*100</f>
        <v>9.7310203615668769</v>
      </c>
      <c r="CI28" s="5">
        <f>+(SUM(PIB_Trim_CHainé_Millards_Fcfa!Z28:AC28)/SUM(PIB_Trim_CHainé_Millards_Fcfa!V28:Y28)-1)*100</f>
        <v>13.624485630145644</v>
      </c>
      <c r="CJ28" s="5">
        <f>+(SUM(PIB_Trim_CHainé_Millards_Fcfa!AD28:AF28)/SUM(PIB_Trim_CHainé_Millards_Fcfa!Z28:AC28)-1)*100</f>
        <v>-20.590662385735435</v>
      </c>
      <c r="CK28" s="5">
        <f>+(SUM(PIB_Trim_CHainé_Millards_Fcfa!AH28:AK28)/SUM(PIB_Trim_CHainé_Millards_Fcfa!AD28:AG28)-1)*100</f>
        <v>13.5106077556147</v>
      </c>
      <c r="CL28" s="5">
        <f>+(SUM(PIB_Trim_CHainé_Millards_Fcfa!AL28:AO28)/SUM(PIB_Trim_CHainé_Millards_Fcfa!AH28:AK28)-1)*100</f>
        <v>3.9551358191322272</v>
      </c>
      <c r="CM28" s="5">
        <f>+(SUM(PIB_Trim_CHainé_Millards_Fcfa!AP28:AS28)/SUM(PIB_Trim_CHainé_Millards_Fcfa!AL28:AO28)-1)*100</f>
        <v>5.1034945610699545</v>
      </c>
      <c r="CN28" s="5">
        <f>+(SUM(PIB_Trim_CHainé_Millards_Fcfa!AT28:AW28)/SUM(PIB_Trim_CHainé_Millards_Fcfa!AP28:AS28)-1)*100</f>
        <v>5.2086887402252868</v>
      </c>
      <c r="CO28" s="5">
        <f>+(SUM(PIB_Trim_CHainé_Millards_Fcfa!AX28:BA28)/SUM(PIB_Trim_CHainé_Millards_Fcfa!AT28:AW28)-1)*100</f>
        <v>12.310749325415248</v>
      </c>
      <c r="CP28" s="5">
        <f>+(SUM(PIB_Trim_CHainé_Millards_Fcfa!BB28:BE28)/SUM(PIB_Trim_CHainé_Millards_Fcfa!AX28:BA28)-1)*100</f>
        <v>4.3469406936307742</v>
      </c>
      <c r="CQ28" s="5">
        <f>+(SUM(PIB_Trim_CHainé_Millards_Fcfa!BF28:BI28)/SUM(PIB_Trim_CHainé_Millards_Fcfa!BB28:BE28)-1)*100</f>
        <v>2.4136369742714825</v>
      </c>
      <c r="CR28" s="5">
        <f>+(SUM(PIB_Trim_CHainé_Millards_Fcfa!BJ28:BM28)/SUM(PIB_Trim_CHainé_Millards_Fcfa!BF28:BI28)-1)*100</f>
        <v>20.510928974836705</v>
      </c>
      <c r="CS28" s="5">
        <f>+(SUM(PIB_Trim_CHainé_Millards_Fcfa!BN28:BQ28)/SUM(PIB_Trim_CHainé_Millards_Fcfa!BJ28:BM28)-1)*100</f>
        <v>9.6791367363804781</v>
      </c>
      <c r="CT28" s="5">
        <f>+(SUM(PIB_Trim_CHainé_Millards_Fcfa!BR28:BU28)/SUM(PIB_Trim_CHainé_Millards_Fcfa!BN28:BQ28)-1)*100</f>
        <v>8.68581418087755</v>
      </c>
      <c r="CU28" s="5">
        <f>+(SUM(PIB_Trim_CHainé_Millards_Fcfa!BV28:BY28)/SUM(PIB_Trim_CHainé_Millards_Fcfa!BR28:BU28)-1)*100</f>
        <v>3.2896506336871356</v>
      </c>
      <c r="CV28" s="5">
        <f>+(SUM(PIB_Trim_CHainé_Millards_Fcfa!BZ28:CC28)/SUM(PIB_Trim_CHainé_Millards_Fcfa!BV28:BY28)-1)*100</f>
        <v>1.3505948285531755</v>
      </c>
    </row>
    <row r="29" spans="1:100" x14ac:dyDescent="0.35">
      <c r="A29" s="4" t="s">
        <v>24</v>
      </c>
      <c r="B29" s="7">
        <f>(PIB_Trim_CHainé_Millards_Fcfa!F29/PIB_Trim_CHainé_Millards_Fcfa!B29-1)*100</f>
        <v>8.1303287810234881</v>
      </c>
      <c r="C29" s="5">
        <f>(PIB_Trim_CHainé_Millards_Fcfa!G29/PIB_Trim_CHainé_Millards_Fcfa!C29-1)*100</f>
        <v>8.0183158633511766</v>
      </c>
      <c r="D29" s="5">
        <f>(PIB_Trim_CHainé_Millards_Fcfa!H29/PIB_Trim_CHainé_Millards_Fcfa!D29-1)*100</f>
        <v>5.0104971801215648</v>
      </c>
      <c r="E29" s="5">
        <f>(PIB_Trim_CHainé_Millards_Fcfa!I29/PIB_Trim_CHainé_Millards_Fcfa!E29-1)*100</f>
        <v>-0.84053819583977951</v>
      </c>
      <c r="F29" s="5">
        <f>(PIB_Trim_CHainé_Millards_Fcfa!J29/PIB_Trim_CHainé_Millards_Fcfa!F29-1)*100</f>
        <v>-1.1823286465851401</v>
      </c>
      <c r="G29" s="5">
        <f>(PIB_Trim_CHainé_Millards_Fcfa!K29/PIB_Trim_CHainé_Millards_Fcfa!G29-1)*100</f>
        <v>-3.2061780063931122</v>
      </c>
      <c r="H29" s="5">
        <f>(PIB_Trim_CHainé_Millards_Fcfa!L29/PIB_Trim_CHainé_Millards_Fcfa!H29-1)*100</f>
        <v>-3.4507740792876773</v>
      </c>
      <c r="I29" s="5">
        <f>(PIB_Trim_CHainé_Millards_Fcfa!M29/PIB_Trim_CHainé_Millards_Fcfa!I29-1)*100</f>
        <v>-1.9354776007810881</v>
      </c>
      <c r="J29" s="5">
        <f>(PIB_Trim_CHainé_Millards_Fcfa!N29/PIB_Trim_CHainé_Millards_Fcfa!J29-1)*100</f>
        <v>1.3099840145106789</v>
      </c>
      <c r="K29" s="5">
        <f>(PIB_Trim_CHainé_Millards_Fcfa!O29/PIB_Trim_CHainé_Millards_Fcfa!K29-1)*100</f>
        <v>3.8472311696144734</v>
      </c>
      <c r="L29" s="5">
        <f>(PIB_Trim_CHainé_Millards_Fcfa!P29/PIB_Trim_CHainé_Millards_Fcfa!L29-1)*100</f>
        <v>5.5383904199561851</v>
      </c>
      <c r="M29" s="5">
        <f>(PIB_Trim_CHainé_Millards_Fcfa!Q29/PIB_Trim_CHainé_Millards_Fcfa!M29-1)*100</f>
        <v>6.2910144216893782</v>
      </c>
      <c r="N29" s="5">
        <f>(PIB_Trim_CHainé_Millards_Fcfa!R29/PIB_Trim_CHainé_Millards_Fcfa!N29-1)*100</f>
        <v>5.9939345516496045</v>
      </c>
      <c r="O29" s="5">
        <f>(PIB_Trim_CHainé_Millards_Fcfa!S29/PIB_Trim_CHainé_Millards_Fcfa!O29-1)*100</f>
        <v>4.3886740798762425</v>
      </c>
      <c r="P29" s="5">
        <f>(PIB_Trim_CHainé_Millards_Fcfa!T29/PIB_Trim_CHainé_Millards_Fcfa!P29-1)*100</f>
        <v>1.6236425301229485</v>
      </c>
      <c r="Q29" s="5">
        <f>(PIB_Trim_CHainé_Millards_Fcfa!U29/PIB_Trim_CHainé_Millards_Fcfa!Q29-1)*100</f>
        <v>-2.1410679156358081</v>
      </c>
      <c r="R29" s="5">
        <f>(PIB_Trim_CHainé_Millards_Fcfa!V29/PIB_Trim_CHainé_Millards_Fcfa!R29-1)*100</f>
        <v>-6.1819523377399381</v>
      </c>
      <c r="S29" s="5">
        <f>(PIB_Trim_CHainé_Millards_Fcfa!W29/PIB_Trim_CHainé_Millards_Fcfa!S29-1)*100</f>
        <v>-7.7744612507135269</v>
      </c>
      <c r="T29" s="5">
        <f>(PIB_Trim_CHainé_Millards_Fcfa!X29/PIB_Trim_CHainé_Millards_Fcfa!T29-1)*100</f>
        <v>-6.7221192480369618</v>
      </c>
      <c r="U29" s="5">
        <f>(PIB_Trim_CHainé_Millards_Fcfa!Y29/PIB_Trim_CHainé_Millards_Fcfa!U29-1)*100</f>
        <v>-2.9640624449734476</v>
      </c>
      <c r="V29" s="5">
        <f>(PIB_Trim_CHainé_Millards_Fcfa!Z29/PIB_Trim_CHainé_Millards_Fcfa!V29-1)*100</f>
        <v>3.2012827671988653</v>
      </c>
      <c r="W29" s="5">
        <f>(PIB_Trim_CHainé_Millards_Fcfa!AA29/PIB_Trim_CHainé_Millards_Fcfa!W29-1)*100</f>
        <v>7.5557792718482508</v>
      </c>
      <c r="X29" s="5">
        <f>(PIB_Trim_CHainé_Millards_Fcfa!AB29/PIB_Trim_CHainé_Millards_Fcfa!X29-1)*100</f>
        <v>9.5075450169154649</v>
      </c>
      <c r="Y29" s="5">
        <f>(PIB_Trim_CHainé_Millards_Fcfa!AC29/PIB_Trim_CHainé_Millards_Fcfa!Y29-1)*100</f>
        <v>8.9502849496587054</v>
      </c>
      <c r="Z29" s="5">
        <f>(PIB_Trim_CHainé_Millards_Fcfa!AD29/PIB_Trim_CHainé_Millards_Fcfa!Z29-1)*100</f>
        <v>5.8993879691222384</v>
      </c>
      <c r="AA29" s="5">
        <f>(PIB_Trim_CHainé_Millards_Fcfa!AE29/PIB_Trim_CHainé_Millards_Fcfa!AA29-1)*100</f>
        <v>2.9974487594701227</v>
      </c>
      <c r="AB29" s="5">
        <f>(PIB_Trim_CHainé_Millards_Fcfa!AF29/PIB_Trim_CHainé_Millards_Fcfa!AB29-1)*100</f>
        <v>0.11553090081841688</v>
      </c>
      <c r="AC29" s="5">
        <f>(PIB_Trim_CHainé_Millards_Fcfa!AG29/PIB_Trim_CHainé_Millards_Fcfa!AC29-1)*100</f>
        <v>-2.760906326539847</v>
      </c>
      <c r="AD29" s="5">
        <f>(PIB_Trim_CHainé_Millards_Fcfa!AH29/PIB_Trim_CHainé_Millards_Fcfa!AD29-1)*100</f>
        <v>-5.3538498044140903</v>
      </c>
      <c r="AE29" s="5">
        <f>(PIB_Trim_CHainé_Millards_Fcfa!AI29/PIB_Trim_CHainé_Millards_Fcfa!AE29-1)*100</f>
        <v>-5.4223687798808928</v>
      </c>
      <c r="AF29" s="5">
        <f>(PIB_Trim_CHainé_Millards_Fcfa!AJ29/PIB_Trim_CHainé_Millards_Fcfa!AF29-1)*100</f>
        <v>-2.8116928119839013</v>
      </c>
      <c r="AG29" s="5">
        <f>(PIB_Trim_CHainé_Millards_Fcfa!AK29/PIB_Trim_CHainé_Millards_Fcfa!AG29-1)*100</f>
        <v>2.6467913412502764</v>
      </c>
      <c r="AH29" s="5">
        <f>(PIB_Trim_CHainé_Millards_Fcfa!AL29/PIB_Trim_CHainé_Millards_Fcfa!AH29-1)*100</f>
        <v>11.088601841046298</v>
      </c>
      <c r="AI29" s="5">
        <f>(PIB_Trim_CHainé_Millards_Fcfa!AM29/PIB_Trim_CHainé_Millards_Fcfa!AI29-1)*100</f>
        <v>14.686702933475049</v>
      </c>
      <c r="AJ29" s="5">
        <f>(PIB_Trim_CHainé_Millards_Fcfa!AN29/PIB_Trim_CHainé_Millards_Fcfa!AJ29-1)*100</f>
        <v>12.856232646836174</v>
      </c>
      <c r="AK29" s="5">
        <f>(PIB_Trim_CHainé_Millards_Fcfa!AO29/PIB_Trim_CHainé_Millards_Fcfa!AK29-1)*100</f>
        <v>5.7880709508566941</v>
      </c>
      <c r="AL29" s="5">
        <f>(PIB_Trim_CHainé_Millards_Fcfa!AP29/PIB_Trim_CHainé_Millards_Fcfa!AL29-1)*100</f>
        <v>-5.9686851661227003</v>
      </c>
      <c r="AM29" s="5">
        <f>(PIB_Trim_CHainé_Millards_Fcfa!AQ29/PIB_Trim_CHainé_Millards_Fcfa!AM29-1)*100</f>
        <v>-12.384918213623919</v>
      </c>
      <c r="AN29" s="5">
        <f>(PIB_Trim_CHainé_Millards_Fcfa!AR29/PIB_Trim_CHainé_Millards_Fcfa!AN29-1)*100</f>
        <v>-14.243637315233181</v>
      </c>
      <c r="AO29" s="5">
        <f>(PIB_Trim_CHainé_Millards_Fcfa!AS29/PIB_Trim_CHainé_Millards_Fcfa!AO29-1)*100</f>
        <v>-11.51475072468039</v>
      </c>
      <c r="AP29" s="5">
        <f>(PIB_Trim_CHainé_Millards_Fcfa!AT29/PIB_Trim_CHainé_Millards_Fcfa!AP29-1)*100</f>
        <v>-2.324836789457585</v>
      </c>
      <c r="AQ29" s="5">
        <f>(PIB_Trim_CHainé_Millards_Fcfa!AU29/PIB_Trim_CHainé_Millards_Fcfa!AQ29-1)*100</f>
        <v>3.7754927393603754</v>
      </c>
      <c r="AR29" s="5">
        <f>(PIB_Trim_CHainé_Millards_Fcfa!AV29/PIB_Trim_CHainé_Millards_Fcfa!AR29-1)*100</f>
        <v>7.4433206763049986</v>
      </c>
      <c r="AS29" s="5">
        <f>(PIB_Trim_CHainé_Millards_Fcfa!AW29/PIB_Trim_CHainé_Millards_Fcfa!AS29-1)*100</f>
        <v>8.1514873282724665</v>
      </c>
      <c r="AT29" s="5">
        <f>(PIB_Trim_CHainé_Millards_Fcfa!AX29/PIB_Trim_CHainé_Millards_Fcfa!AT29-1)*100</f>
        <v>4.8200032489806865</v>
      </c>
      <c r="AU29" s="5">
        <f>(PIB_Trim_CHainé_Millards_Fcfa!AY29/PIB_Trim_CHainé_Millards_Fcfa!AU29-1)*100</f>
        <v>3.7096911753142781</v>
      </c>
      <c r="AV29" s="5">
        <f>(PIB_Trim_CHainé_Millards_Fcfa!AZ29/PIB_Trim_CHainé_Millards_Fcfa!AV29-1)*100</f>
        <v>3.1489232232473352</v>
      </c>
      <c r="AW29" s="5">
        <f>(PIB_Trim_CHainé_Millards_Fcfa!BA29/PIB_Trim_CHainé_Millards_Fcfa!AW29-1)*100</f>
        <v>3.1203928946531789</v>
      </c>
      <c r="AX29" s="5">
        <f>(PIB_Trim_CHainé_Millards_Fcfa!BB29/PIB_Trim_CHainé_Millards_Fcfa!AX29-1)*100</f>
        <v>3.7239749664297328</v>
      </c>
      <c r="AY29" s="5">
        <f>(PIB_Trim_CHainé_Millards_Fcfa!BC29/PIB_Trim_CHainé_Millards_Fcfa!AY29-1)*100</f>
        <v>3.9779275859911589</v>
      </c>
      <c r="AZ29" s="5">
        <f>(PIB_Trim_CHainé_Millards_Fcfa!BD29/PIB_Trim_CHainé_Millards_Fcfa!AZ29-1)*100</f>
        <v>3.9846291299973302</v>
      </c>
      <c r="BA29" s="5">
        <f>(PIB_Trim_CHainé_Millards_Fcfa!BE29/PIB_Trim_CHainé_Millards_Fcfa!BA29-1)*100</f>
        <v>3.7511315113716526</v>
      </c>
      <c r="BB29" s="5">
        <f>(PIB_Trim_CHainé_Millards_Fcfa!BF29/PIB_Trim_CHainé_Millards_Fcfa!BB29-1)*100</f>
        <v>3.2464398133396077</v>
      </c>
      <c r="BC29" s="5">
        <f>(PIB_Trim_CHainé_Millards_Fcfa!BG29/PIB_Trim_CHainé_Millards_Fcfa!BC29-1)*100</f>
        <v>3.3101243132604763</v>
      </c>
      <c r="BD29" s="5">
        <f>(PIB_Trim_CHainé_Millards_Fcfa!BH29/PIB_Trim_CHainé_Millards_Fcfa!BD29-1)*100</f>
        <v>3.8620669515510686</v>
      </c>
      <c r="BE29" s="5">
        <f>(PIB_Trim_CHainé_Millards_Fcfa!BI29/PIB_Trim_CHainé_Millards_Fcfa!BE29-1)*100</f>
        <v>4.8874182743820604</v>
      </c>
      <c r="BF29" s="5">
        <f>(PIB_Trim_CHainé_Millards_Fcfa!BJ29/PIB_Trim_CHainé_Millards_Fcfa!BF29-1)*100</f>
        <v>6.37400219441695</v>
      </c>
      <c r="BG29" s="5">
        <f>(PIB_Trim_CHainé_Millards_Fcfa!BK29/PIB_Trim_CHainé_Millards_Fcfa!BG29-1)*100</f>
        <v>6.6348763669726418</v>
      </c>
      <c r="BH29" s="5">
        <f>(PIB_Trim_CHainé_Millards_Fcfa!BL29/PIB_Trim_CHainé_Millards_Fcfa!BH29-1)*100</f>
        <v>5.7092304823882944</v>
      </c>
      <c r="BI29" s="5">
        <f>(PIB_Trim_CHainé_Millards_Fcfa!BM29/PIB_Trim_CHainé_Millards_Fcfa!BI29-1)*100</f>
        <v>3.6610893786107157</v>
      </c>
      <c r="BJ29" s="5">
        <f>(PIB_Trim_CHainé_Millards_Fcfa!BN29/PIB_Trim_CHainé_Millards_Fcfa!BJ29-1)*100</f>
        <v>0.57359633695717172</v>
      </c>
      <c r="BK29" s="5">
        <f>(PIB_Trim_CHainé_Millards_Fcfa!BO29/PIB_Trim_CHainé_Millards_Fcfa!BK29-1)*100</f>
        <v>-0.93681417242400533</v>
      </c>
      <c r="BL29" s="5">
        <f>(PIB_Trim_CHainé_Millards_Fcfa!BP29/PIB_Trim_CHainé_Millards_Fcfa!BL29-1)*100</f>
        <v>-0.96913156820431778</v>
      </c>
      <c r="BM29" s="5">
        <f>(PIB_Trim_CHainé_Millards_Fcfa!BQ29/PIB_Trim_CHainé_Millards_Fcfa!BM29-1)*100</f>
        <v>0.44991004626639963</v>
      </c>
      <c r="BN29" s="5">
        <f>(PIB_Trim_CHainé_Millards_Fcfa!BR29/PIB_Trim_CHainé_Millards_Fcfa!BN29-1)*100</f>
        <v>3.3615323829980337</v>
      </c>
      <c r="BO29" s="5">
        <f>(PIB_Trim_CHainé_Millards_Fcfa!BS29/PIB_Trim_CHainé_Millards_Fcfa!BO29-1)*100</f>
        <v>5.1776423814469563</v>
      </c>
      <c r="BP29" s="5">
        <f>(PIB_Trim_CHainé_Millards_Fcfa!BT29/PIB_Trim_CHainé_Millards_Fcfa!BP29-1)*100</f>
        <v>5.8518184902282222</v>
      </c>
      <c r="BQ29" s="5">
        <f>(PIB_Trim_CHainé_Millards_Fcfa!BU29/PIB_Trim_CHainé_Millards_Fcfa!BQ29-1)*100</f>
        <v>5.3856470863970163</v>
      </c>
      <c r="BR29" s="5">
        <f>(PIB_Trim_CHainé_Millards_Fcfa!BV29/PIB_Trim_CHainé_Millards_Fcfa!BR29-1)*100</f>
        <v>4.293771055367035</v>
      </c>
      <c r="BS29" s="5">
        <f>(PIB_Trim_CHainé_Millards_Fcfa!BW29/PIB_Trim_CHainé_Millards_Fcfa!BS29-1)*100</f>
        <v>3.3607819245215609</v>
      </c>
      <c r="BT29" s="5">
        <f>(PIB_Trim_CHainé_Millards_Fcfa!BX29/PIB_Trim_CHainé_Millards_Fcfa!BT29-1)*100</f>
        <v>3.0504387778836017</v>
      </c>
      <c r="BU29" s="5">
        <f>(PIB_Trim_CHainé_Millards_Fcfa!BY29/PIB_Trim_CHainé_Millards_Fcfa!BU29-1)*100</f>
        <v>3.338714275922694</v>
      </c>
      <c r="BV29" s="5">
        <f>(PIB_Trim_CHainé_Millards_Fcfa!BZ29/PIB_Trim_CHainé_Millards_Fcfa!BV29-1)*100</f>
        <v>3.7491553228717223</v>
      </c>
      <c r="BW29" s="5">
        <f>(PIB_Trim_CHainé_Millards_Fcfa!CA29/PIB_Trim_CHainé_Millards_Fcfa!BW29-1)*100</f>
        <v>4.6475531159730243</v>
      </c>
      <c r="BX29" s="5">
        <f>(PIB_Trim_CHainé_Millards_Fcfa!CB29/PIB_Trim_CHainé_Millards_Fcfa!BX29-1)*100</f>
        <v>5.5405059355166264</v>
      </c>
      <c r="BY29" s="5">
        <f>(PIB_Trim_CHainé_Millards_Fcfa!CC29/PIB_Trim_CHainé_Millards_Fcfa!BY29-1)*100</f>
        <v>6.4232482867768059</v>
      </c>
      <c r="BZ29" s="5">
        <f>(PIB_Trim_CHainé_Millards_Fcfa!CD29/PIB_Trim_CHainé_Millards_Fcfa!BZ29-1)*100</f>
        <v>7.2912390349579193</v>
      </c>
      <c r="CA29" s="5">
        <f>(PIB_Trim_CHainé_Millards_Fcfa!CE29/PIB_Trim_CHainé_Millards_Fcfa!CA29-1)*100</f>
        <v>7.3513727617961377</v>
      </c>
      <c r="CB29" s="5">
        <f>(PIB_Trim_CHainé_Millards_Fcfa!CF29/PIB_Trim_CHainé_Millards_Fcfa!CB29-1)*100</f>
        <v>6.6349996664347932</v>
      </c>
      <c r="CC29" s="5"/>
      <c r="CD29" s="5">
        <f>+(SUM(PIB_Trim_CHainé_Millards_Fcfa!F29:I29)/SUM(PIB_Trim_CHainé_Millards_Fcfa!B29:E29)-1)*100</f>
        <v>4.9508638106494196</v>
      </c>
      <c r="CE29" s="5">
        <f>+(SUM(PIB_Trim_CHainé_Millards_Fcfa!J29:M29)/SUM(PIB_Trim_CHainé_Millards_Fcfa!F29:I29)-1)*100</f>
        <v>-2.4485523546775245</v>
      </c>
      <c r="CF29" s="5">
        <f>+(SUM(PIB_Trim_CHainé_Millards_Fcfa!N29:Q29)/SUM(PIB_Trim_CHainé_Millards_Fcfa!J29:M29)-1)*100</f>
        <v>4.2430457613528372</v>
      </c>
      <c r="CG29" s="5">
        <f>+(SUM(PIB_Trim_CHainé_Millards_Fcfa!R29:U29)/SUM(PIB_Trim_CHainé_Millards_Fcfa!N29:Q29)-1)*100</f>
        <v>2.4148307555122095</v>
      </c>
      <c r="CH29" s="5">
        <f>+(SUM(PIB_Trim_CHainé_Millards_Fcfa!V29:Y29)/SUM(PIB_Trim_CHainé_Millards_Fcfa!R29:U29)-1)*100</f>
        <v>-5.9336666501896058</v>
      </c>
      <c r="CI29" s="5">
        <f>+(SUM(PIB_Trim_CHainé_Millards_Fcfa!Z29:AC29)/SUM(PIB_Trim_CHainé_Millards_Fcfa!V29:Y29)-1)*100</f>
        <v>7.2930212190737809</v>
      </c>
      <c r="CJ29" s="5">
        <f>+(SUM(PIB_Trim_CHainé_Millards_Fcfa!AD29:AF29)/SUM(PIB_Trim_CHainé_Millards_Fcfa!Z29:AC29)-1)*100</f>
        <v>-23.383389801500897</v>
      </c>
      <c r="CK29" s="5">
        <f>+(SUM(PIB_Trim_CHainé_Millards_Fcfa!AH29:AK29)/SUM(PIB_Trim_CHainé_Millards_Fcfa!AD29:AG29)-1)*100</f>
        <v>-2.7753542617794502</v>
      </c>
      <c r="CL29" s="5">
        <f>+(SUM(PIB_Trim_CHainé_Millards_Fcfa!AL29:AO29)/SUM(PIB_Trim_CHainé_Millards_Fcfa!AH29:AK29)-1)*100</f>
        <v>11.040543449197425</v>
      </c>
      <c r="CM29" s="5">
        <f>+(SUM(PIB_Trim_CHainé_Millards_Fcfa!AP29:AS29)/SUM(PIB_Trim_CHainé_Millards_Fcfa!AL29:AO29)-1)*100</f>
        <v>-11.060363218293734</v>
      </c>
      <c r="CN29" s="5">
        <f>+(SUM(PIB_Trim_CHainé_Millards_Fcfa!AT29:AW29)/SUM(PIB_Trim_CHainé_Millards_Fcfa!AP29:AS29)-1)*100</f>
        <v>4.1562113320157135</v>
      </c>
      <c r="CO29" s="5">
        <f>+(SUM(PIB_Trim_CHainé_Millards_Fcfa!AX29:BA29)/SUM(PIB_Trim_CHainé_Millards_Fcfa!AT29:AW29)-1)*100</f>
        <v>3.6894582342279936</v>
      </c>
      <c r="CP29" s="5">
        <f>+(SUM(PIB_Trim_CHainé_Millards_Fcfa!BB29:BE29)/SUM(PIB_Trim_CHainé_Millards_Fcfa!AX29:BA29)-1)*100</f>
        <v>3.8594261801211616</v>
      </c>
      <c r="CQ29" s="5">
        <f>+(SUM(PIB_Trim_CHainé_Millards_Fcfa!BF29:BI29)/SUM(PIB_Trim_CHainé_Millards_Fcfa!BB29:BE29)-1)*100</f>
        <v>3.8322095699399927</v>
      </c>
      <c r="CR29" s="5">
        <f>+(SUM(PIB_Trim_CHainé_Millards_Fcfa!BJ29:BM29)/SUM(PIB_Trim_CHainé_Millards_Fcfa!BF29:BI29)-1)*100</f>
        <v>5.5781042347616827</v>
      </c>
      <c r="CS29" s="5">
        <f>+(SUM(PIB_Trim_CHainé_Millards_Fcfa!BN29:BQ29)/SUM(PIB_Trim_CHainé_Millards_Fcfa!BJ29:BM29)-1)*100</f>
        <v>-0.22359346093170362</v>
      </c>
      <c r="CT29" s="5">
        <f>+(SUM(PIB_Trim_CHainé_Millards_Fcfa!BR29:BU29)/SUM(PIB_Trim_CHainé_Millards_Fcfa!BN29:BQ29)-1)*100</f>
        <v>4.9461072942767359</v>
      </c>
      <c r="CU29" s="5">
        <f>+(SUM(PIB_Trim_CHainé_Millards_Fcfa!BV29:BY29)/SUM(PIB_Trim_CHainé_Millards_Fcfa!BR29:BU29)-1)*100</f>
        <v>3.5059414085537366</v>
      </c>
      <c r="CV29" s="5">
        <f>+(SUM(PIB_Trim_CHainé_Millards_Fcfa!BZ29:CC29)/SUM(PIB_Trim_CHainé_Millards_Fcfa!BV29:BY29)-1)*100</f>
        <v>5.0991890892565062</v>
      </c>
    </row>
    <row r="30" spans="1:100" x14ac:dyDescent="0.35">
      <c r="A30" s="4" t="s">
        <v>25</v>
      </c>
      <c r="B30" s="7">
        <f>(PIB_Trim_CHainé_Millards_Fcfa!F30/PIB_Trim_CHainé_Millards_Fcfa!B30-1)*100</f>
        <v>16.073599853972919</v>
      </c>
      <c r="C30" s="5">
        <f>(PIB_Trim_CHainé_Millards_Fcfa!G30/PIB_Trim_CHainé_Millards_Fcfa!C30-1)*100</f>
        <v>15.856131841586741</v>
      </c>
      <c r="D30" s="5">
        <f>(PIB_Trim_CHainé_Millards_Fcfa!H30/PIB_Trim_CHainé_Millards_Fcfa!D30-1)*100</f>
        <v>27.220118267307836</v>
      </c>
      <c r="E30" s="5">
        <f>(PIB_Trim_CHainé_Millards_Fcfa!I30/PIB_Trim_CHainé_Millards_Fcfa!E30-1)*100</f>
        <v>18.763870998042197</v>
      </c>
      <c r="F30" s="5">
        <f>(PIB_Trim_CHainé_Millards_Fcfa!J30/PIB_Trim_CHainé_Millards_Fcfa!F30-1)*100</f>
        <v>-3.1581559376290924</v>
      </c>
      <c r="G30" s="5">
        <f>(PIB_Trim_CHainé_Millards_Fcfa!K30/PIB_Trim_CHainé_Millards_Fcfa!G30-1)*100</f>
        <v>1.5909893410642972</v>
      </c>
      <c r="H30" s="5">
        <f>(PIB_Trim_CHainé_Millards_Fcfa!L30/PIB_Trim_CHainé_Millards_Fcfa!H30-1)*100</f>
        <v>-10.439693825441488</v>
      </c>
      <c r="I30" s="5">
        <f>(PIB_Trim_CHainé_Millards_Fcfa!M30/PIB_Trim_CHainé_Millards_Fcfa!I30-1)*100</f>
        <v>4.3491020742658648E-2</v>
      </c>
      <c r="J30" s="5">
        <f>(PIB_Trim_CHainé_Millards_Fcfa!N30/PIB_Trim_CHainé_Millards_Fcfa!J30-1)*100</f>
        <v>10.555202503080153</v>
      </c>
      <c r="K30" s="5">
        <f>(PIB_Trim_CHainé_Millards_Fcfa!O30/PIB_Trim_CHainé_Millards_Fcfa!K30-1)*100</f>
        <v>12.255527897313012</v>
      </c>
      <c r="L30" s="5">
        <f>(PIB_Trim_CHainé_Millards_Fcfa!P30/PIB_Trim_CHainé_Millards_Fcfa!L30-1)*100</f>
        <v>13.266125567750731</v>
      </c>
      <c r="M30" s="5">
        <f>(PIB_Trim_CHainé_Millards_Fcfa!Q30/PIB_Trim_CHainé_Millards_Fcfa!M30-1)*100</f>
        <v>13.619224791319319</v>
      </c>
      <c r="N30" s="5">
        <f>(PIB_Trim_CHainé_Millards_Fcfa!R30/PIB_Trim_CHainé_Millards_Fcfa!N30-1)*100</f>
        <v>5.8813067592321966</v>
      </c>
      <c r="O30" s="5">
        <f>(PIB_Trim_CHainé_Millards_Fcfa!S30/PIB_Trim_CHainé_Millards_Fcfa!O30-1)*100</f>
        <v>5.5285401197193496</v>
      </c>
      <c r="P30" s="5">
        <f>(PIB_Trim_CHainé_Millards_Fcfa!T30/PIB_Trim_CHainé_Millards_Fcfa!P30-1)*100</f>
        <v>12.543451266182615</v>
      </c>
      <c r="Q30" s="5">
        <f>(PIB_Trim_CHainé_Millards_Fcfa!U30/PIB_Trim_CHainé_Millards_Fcfa!Q30-1)*100</f>
        <v>3.3994988804633808</v>
      </c>
      <c r="R30" s="5">
        <f>(PIB_Trim_CHainé_Millards_Fcfa!V30/PIB_Trim_CHainé_Millards_Fcfa!R30-1)*100</f>
        <v>6.2405241487143437</v>
      </c>
      <c r="S30" s="5">
        <f>(PIB_Trim_CHainé_Millards_Fcfa!W30/PIB_Trim_CHainé_Millards_Fcfa!S30-1)*100</f>
        <v>8.7413142038761151</v>
      </c>
      <c r="T30" s="5">
        <f>(PIB_Trim_CHainé_Millards_Fcfa!X30/PIB_Trim_CHainé_Millards_Fcfa!T30-1)*100</f>
        <v>10.514320832114631</v>
      </c>
      <c r="U30" s="5">
        <f>(PIB_Trim_CHainé_Millards_Fcfa!Y30/PIB_Trim_CHainé_Millards_Fcfa!U30-1)*100</f>
        <v>4.4992009891688722</v>
      </c>
      <c r="V30" s="5">
        <f>(PIB_Trim_CHainé_Millards_Fcfa!Z30/PIB_Trim_CHainé_Millards_Fcfa!V30-1)*100</f>
        <v>15.373730275448438</v>
      </c>
      <c r="W30" s="5">
        <f>(PIB_Trim_CHainé_Millards_Fcfa!AA30/PIB_Trim_CHainé_Millards_Fcfa!W30-1)*100</f>
        <v>1.1160608573596908</v>
      </c>
      <c r="X30" s="5">
        <f>(PIB_Trim_CHainé_Millards_Fcfa!AB30/PIB_Trim_CHainé_Millards_Fcfa!X30-1)*100</f>
        <v>5.8569620668604827</v>
      </c>
      <c r="Y30" s="5">
        <f>(PIB_Trim_CHainé_Millards_Fcfa!AC30/PIB_Trim_CHainé_Millards_Fcfa!Y30-1)*100</f>
        <v>7.000064360765812</v>
      </c>
      <c r="Z30" s="5">
        <f>(PIB_Trim_CHainé_Millards_Fcfa!AD30/PIB_Trim_CHainé_Millards_Fcfa!Z30-1)*100</f>
        <v>-6.5651868402891829</v>
      </c>
      <c r="AA30" s="5">
        <f>(PIB_Trim_CHainé_Millards_Fcfa!AE30/PIB_Trim_CHainé_Millards_Fcfa!AA30-1)*100</f>
        <v>4.5816620205980207</v>
      </c>
      <c r="AB30" s="5">
        <f>(PIB_Trim_CHainé_Millards_Fcfa!AF30/PIB_Trim_CHainé_Millards_Fcfa!AB30-1)*100</f>
        <v>-8.7545516171688593</v>
      </c>
      <c r="AC30" s="5">
        <f>(PIB_Trim_CHainé_Millards_Fcfa!AG30/PIB_Trim_CHainé_Millards_Fcfa!AC30-1)*100</f>
        <v>2.5734526047316519</v>
      </c>
      <c r="AD30" s="5">
        <f>(PIB_Trim_CHainé_Millards_Fcfa!AH30/PIB_Trim_CHainé_Millards_Fcfa!AD30-1)*100</f>
        <v>3.9523176829515005</v>
      </c>
      <c r="AE30" s="5">
        <f>(PIB_Trim_CHainé_Millards_Fcfa!AI30/PIB_Trim_CHainé_Millards_Fcfa!AE30-1)*100</f>
        <v>-7.9477379294005228</v>
      </c>
      <c r="AF30" s="5">
        <f>(PIB_Trim_CHainé_Millards_Fcfa!AJ30/PIB_Trim_CHainé_Millards_Fcfa!AF30-1)*100</f>
        <v>5.6528446429193524</v>
      </c>
      <c r="AG30" s="5">
        <f>(PIB_Trim_CHainé_Millards_Fcfa!AK30/PIB_Trim_CHainé_Millards_Fcfa!AG30-1)*100</f>
        <v>-9.6748616706988209</v>
      </c>
      <c r="AH30" s="5">
        <f>(PIB_Trim_CHainé_Millards_Fcfa!AL30/PIB_Trim_CHainé_Millards_Fcfa!AH30-1)*100</f>
        <v>-5.6336421870046172</v>
      </c>
      <c r="AI30" s="5">
        <f>(PIB_Trim_CHainé_Millards_Fcfa!AM30/PIB_Trim_CHainé_Millards_Fcfa!AI30-1)*100</f>
        <v>21.352403505846262</v>
      </c>
      <c r="AJ30" s="5">
        <f>(PIB_Trim_CHainé_Millards_Fcfa!AN30/PIB_Trim_CHainé_Millards_Fcfa!AJ30-1)*100</f>
        <v>5.1188273462844602</v>
      </c>
      <c r="AK30" s="5">
        <f>(PIB_Trim_CHainé_Millards_Fcfa!AO30/PIB_Trim_CHainé_Millards_Fcfa!AK30-1)*100</f>
        <v>32.098553191872114</v>
      </c>
      <c r="AL30" s="5">
        <f>(PIB_Trim_CHainé_Millards_Fcfa!AP30/PIB_Trim_CHainé_Millards_Fcfa!AL30-1)*100</f>
        <v>23.556012923398018</v>
      </c>
      <c r="AM30" s="5">
        <f>(PIB_Trim_CHainé_Millards_Fcfa!AQ30/PIB_Trim_CHainé_Millards_Fcfa!AM30-1)*100</f>
        <v>28.791834178081977</v>
      </c>
      <c r="AN30" s="5">
        <f>(PIB_Trim_CHainé_Millards_Fcfa!AR30/PIB_Trim_CHainé_Millards_Fcfa!AN30-1)*100</f>
        <v>37.764770313771393</v>
      </c>
      <c r="AO30" s="5">
        <f>(PIB_Trim_CHainé_Millards_Fcfa!AS30/PIB_Trim_CHainé_Millards_Fcfa!AO30-1)*100</f>
        <v>1.987862548420094</v>
      </c>
      <c r="AP30" s="5">
        <f>(PIB_Trim_CHainé_Millards_Fcfa!AT30/PIB_Trim_CHainé_Millards_Fcfa!AP30-1)*100</f>
        <v>10.216462333958653</v>
      </c>
      <c r="AQ30" s="5">
        <f>(PIB_Trim_CHainé_Millards_Fcfa!AU30/PIB_Trim_CHainé_Millards_Fcfa!AQ30-1)*100</f>
        <v>-5.1177088317874038</v>
      </c>
      <c r="AR30" s="5">
        <f>(PIB_Trim_CHainé_Millards_Fcfa!AV30/PIB_Trim_CHainé_Millards_Fcfa!AR30-1)*100</f>
        <v>-3.7086728519847956</v>
      </c>
      <c r="AS30" s="5">
        <f>(PIB_Trim_CHainé_Millards_Fcfa!AW30/PIB_Trim_CHainé_Millards_Fcfa!AS30-1)*100</f>
        <v>19.574907953139387</v>
      </c>
      <c r="AT30" s="5">
        <f>(PIB_Trim_CHainé_Millards_Fcfa!AX30/PIB_Trim_CHainé_Millards_Fcfa!AT30-1)*100</f>
        <v>15.922173544276674</v>
      </c>
      <c r="AU30" s="5">
        <f>(PIB_Trim_CHainé_Millards_Fcfa!AY30/PIB_Trim_CHainé_Millards_Fcfa!AU30-1)*100</f>
        <v>18.441202722942251</v>
      </c>
      <c r="AV30" s="5">
        <f>(PIB_Trim_CHainé_Millards_Fcfa!AZ30/PIB_Trim_CHainé_Millards_Fcfa!AV30-1)*100</f>
        <v>8.6062679797670896</v>
      </c>
      <c r="AW30" s="5">
        <f>(PIB_Trim_CHainé_Millards_Fcfa!BA30/PIB_Trim_CHainé_Millards_Fcfa!AW30-1)*100</f>
        <v>12.166931714820862</v>
      </c>
      <c r="AX30" s="5">
        <f>(PIB_Trim_CHainé_Millards_Fcfa!BB30/PIB_Trim_CHainé_Millards_Fcfa!AX30-1)*100</f>
        <v>9.6495512302290152</v>
      </c>
      <c r="AY30" s="5">
        <f>(PIB_Trim_CHainé_Millards_Fcfa!BC30/PIB_Trim_CHainé_Millards_Fcfa!AY30-1)*100</f>
        <v>3.4033532666028599</v>
      </c>
      <c r="AZ30" s="5">
        <f>(PIB_Trim_CHainé_Millards_Fcfa!BD30/PIB_Trim_CHainé_Millards_Fcfa!AZ30-1)*100</f>
        <v>15.919523691052939</v>
      </c>
      <c r="BA30" s="5">
        <f>(PIB_Trim_CHainé_Millards_Fcfa!BE30/PIB_Trim_CHainé_Millards_Fcfa!BA30-1)*100</f>
        <v>9.7559705358915885</v>
      </c>
      <c r="BB30" s="5">
        <f>(PIB_Trim_CHainé_Millards_Fcfa!BF30/PIB_Trim_CHainé_Millards_Fcfa!BB30-1)*100</f>
        <v>7.102475997458102</v>
      </c>
      <c r="BC30" s="5">
        <f>(PIB_Trim_CHainé_Millards_Fcfa!BG30/PIB_Trim_CHainé_Millards_Fcfa!BC30-1)*100</f>
        <v>4.660290920652832</v>
      </c>
      <c r="BD30" s="5">
        <f>(PIB_Trim_CHainé_Millards_Fcfa!BH30/PIB_Trim_CHainé_Millards_Fcfa!BD30-1)*100</f>
        <v>5.2963381141243326</v>
      </c>
      <c r="BE30" s="5">
        <f>(PIB_Trim_CHainé_Millards_Fcfa!BI30/PIB_Trim_CHainé_Millards_Fcfa!BE30-1)*100</f>
        <v>3.6211590139059169</v>
      </c>
      <c r="BF30" s="5">
        <f>(PIB_Trim_CHainé_Millards_Fcfa!BJ30/PIB_Trim_CHainé_Millards_Fcfa!BF30-1)*100</f>
        <v>8.8997811138577418</v>
      </c>
      <c r="BG30" s="5">
        <f>(PIB_Trim_CHainé_Millards_Fcfa!BK30/PIB_Trim_CHainé_Millards_Fcfa!BG30-1)*100</f>
        <v>9.7691889719479619</v>
      </c>
      <c r="BH30" s="5">
        <f>(PIB_Trim_CHainé_Millards_Fcfa!BL30/PIB_Trim_CHainé_Millards_Fcfa!BH30-1)*100</f>
        <v>1.3935075383338713</v>
      </c>
      <c r="BI30" s="5">
        <f>(PIB_Trim_CHainé_Millards_Fcfa!BM30/PIB_Trim_CHainé_Millards_Fcfa!BI30-1)*100</f>
        <v>12.905776518744894</v>
      </c>
      <c r="BJ30" s="5">
        <f>(PIB_Trim_CHainé_Millards_Fcfa!BN30/PIB_Trim_CHainé_Millards_Fcfa!BJ30-1)*100</f>
        <v>-0.96649651196633046</v>
      </c>
      <c r="BK30" s="5">
        <f>(PIB_Trim_CHainé_Millards_Fcfa!BO30/PIB_Trim_CHainé_Millards_Fcfa!BK30-1)*100</f>
        <v>-4.9233026612877095</v>
      </c>
      <c r="BL30" s="5">
        <f>(PIB_Trim_CHainé_Millards_Fcfa!BP30/PIB_Trim_CHainé_Millards_Fcfa!BL30-1)*100</f>
        <v>3.9201948995769564</v>
      </c>
      <c r="BM30" s="5">
        <f>(PIB_Trim_CHainé_Millards_Fcfa!BQ30/PIB_Trim_CHainé_Millards_Fcfa!BM30-1)*100</f>
        <v>-11.792855233110055</v>
      </c>
      <c r="BN30" s="5">
        <f>(PIB_Trim_CHainé_Millards_Fcfa!BR30/PIB_Trim_CHainé_Millards_Fcfa!BN30-1)*100</f>
        <v>7.8900377848218683</v>
      </c>
      <c r="BO30" s="5">
        <f>(PIB_Trim_CHainé_Millards_Fcfa!BS30/PIB_Trim_CHainé_Millards_Fcfa!BO30-1)*100</f>
        <v>-1.0010516792799518</v>
      </c>
      <c r="BP30" s="5">
        <f>(PIB_Trim_CHainé_Millards_Fcfa!BT30/PIB_Trim_CHainé_Millards_Fcfa!BP30-1)*100</f>
        <v>-3.4805326244450097</v>
      </c>
      <c r="BQ30" s="5">
        <f>(PIB_Trim_CHainé_Millards_Fcfa!BU30/PIB_Trim_CHainé_Millards_Fcfa!BQ30-1)*100</f>
        <v>10.939680706385179</v>
      </c>
      <c r="BR30" s="5">
        <f>(PIB_Trim_CHainé_Millards_Fcfa!BV30/PIB_Trim_CHainé_Millards_Fcfa!BR30-1)*100</f>
        <v>-3.447570541592615E-2</v>
      </c>
      <c r="BS30" s="5">
        <f>(PIB_Trim_CHainé_Millards_Fcfa!BW30/PIB_Trim_CHainé_Millards_Fcfa!BS30-1)*100</f>
        <v>6.2594140519888652</v>
      </c>
      <c r="BT30" s="5">
        <f>(PIB_Trim_CHainé_Millards_Fcfa!BX30/PIB_Trim_CHainé_Millards_Fcfa!BT30-1)*100</f>
        <v>6.065753007374286</v>
      </c>
      <c r="BU30" s="5">
        <f>(PIB_Trim_CHainé_Millards_Fcfa!BY30/PIB_Trim_CHainé_Millards_Fcfa!BU30-1)*100</f>
        <v>-1.8919552868690737</v>
      </c>
      <c r="BV30" s="5">
        <f>(PIB_Trim_CHainé_Millards_Fcfa!BZ30/PIB_Trim_CHainé_Millards_Fcfa!BV30-1)*100</f>
        <v>9.1077616031697062</v>
      </c>
      <c r="BW30" s="5">
        <f>(PIB_Trim_CHainé_Millards_Fcfa!CA30/PIB_Trim_CHainé_Millards_Fcfa!BW30-1)*100</f>
        <v>2.3165169564272281</v>
      </c>
      <c r="BX30" s="5">
        <f>(PIB_Trim_CHainé_Millards_Fcfa!CB30/PIB_Trim_CHainé_Millards_Fcfa!BX30-1)*100</f>
        <v>6.656416185372005</v>
      </c>
      <c r="BY30" s="5">
        <f>(PIB_Trim_CHainé_Millards_Fcfa!CC30/PIB_Trim_CHainé_Millards_Fcfa!BY30-1)*100</f>
        <v>0.6832599078932855</v>
      </c>
      <c r="BZ30" s="5">
        <f>(PIB_Trim_CHainé_Millards_Fcfa!CD30/PIB_Trim_CHainé_Millards_Fcfa!BZ30-1)*100</f>
        <v>-1.0636408346408999</v>
      </c>
      <c r="CA30" s="5">
        <f>(PIB_Trim_CHainé_Millards_Fcfa!CE30/PIB_Trim_CHainé_Millards_Fcfa!CA30-1)*100</f>
        <v>7.1328879974659198</v>
      </c>
      <c r="CB30" s="5">
        <f>(PIB_Trim_CHainé_Millards_Fcfa!CF30/PIB_Trim_CHainé_Millards_Fcfa!CB30-1)*100</f>
        <v>0.5628966041329786</v>
      </c>
      <c r="CC30" s="5"/>
      <c r="CD30" s="5">
        <f>+(SUM(PIB_Trim_CHainé_Millards_Fcfa!F30:I30)/SUM(PIB_Trim_CHainé_Millards_Fcfa!B30:E30)-1)*100</f>
        <v>19.693713755511787</v>
      </c>
      <c r="CE30" s="5">
        <f>+(SUM(PIB_Trim_CHainé_Millards_Fcfa!J30:M30)/SUM(PIB_Trim_CHainé_Millards_Fcfa!F30:I30)-1)*100</f>
        <v>-3.2003541837189786</v>
      </c>
      <c r="CF30" s="5">
        <f>+(SUM(PIB_Trim_CHainé_Millards_Fcfa!N30:Q30)/SUM(PIB_Trim_CHainé_Millards_Fcfa!J30:M30)-1)*100</f>
        <v>12.541816526777527</v>
      </c>
      <c r="CG30" s="5">
        <f>+(SUM(PIB_Trim_CHainé_Millards_Fcfa!R30:U30)/SUM(PIB_Trim_CHainé_Millards_Fcfa!N30:Q30)-1)*100</f>
        <v>6.8243215173566574</v>
      </c>
      <c r="CH30" s="5">
        <f>+(SUM(PIB_Trim_CHainé_Millards_Fcfa!V30:Y30)/SUM(PIB_Trim_CHainé_Millards_Fcfa!R30:U30)-1)*100</f>
        <v>7.5460813771087931</v>
      </c>
      <c r="CI30" s="5">
        <f>+(SUM(PIB_Trim_CHainé_Millards_Fcfa!Z30:AC30)/SUM(PIB_Trim_CHainé_Millards_Fcfa!V30:Y30)-1)*100</f>
        <v>6.9250194689826072</v>
      </c>
      <c r="CJ30" s="5">
        <f>+(SUM(PIB_Trim_CHainé_Millards_Fcfa!AD30:AF30)/SUM(PIB_Trim_CHainé_Millards_Fcfa!Z30:AC30)-1)*100</f>
        <v>-29.570281446438031</v>
      </c>
      <c r="CK30" s="5">
        <f>+(SUM(PIB_Trim_CHainé_Millards_Fcfa!AH30:AK30)/SUM(PIB_Trim_CHainé_Millards_Fcfa!AD30:AG30)-1)*100</f>
        <v>-2.3992734973238949</v>
      </c>
      <c r="CL30" s="5">
        <f>+(SUM(PIB_Trim_CHainé_Millards_Fcfa!AL30:AO30)/SUM(PIB_Trim_CHainé_Millards_Fcfa!AH30:AK30)-1)*100</f>
        <v>13.547470981728527</v>
      </c>
      <c r="CM30" s="5">
        <f>+(SUM(PIB_Trim_CHainé_Millards_Fcfa!AP30:AS30)/SUM(PIB_Trim_CHainé_Millards_Fcfa!AL30:AO30)-1)*100</f>
        <v>22.070251263173969</v>
      </c>
      <c r="CN30" s="5">
        <f>+(SUM(PIB_Trim_CHainé_Millards_Fcfa!AT30:AW30)/SUM(PIB_Trim_CHainé_Millards_Fcfa!AP30:AS30)-1)*100</f>
        <v>4.4023587346466275</v>
      </c>
      <c r="CO30" s="5">
        <f>+(SUM(PIB_Trim_CHainé_Millards_Fcfa!AX30:BA30)/SUM(PIB_Trim_CHainé_Millards_Fcfa!AT30:AW30)-1)*100</f>
        <v>13.458727113642466</v>
      </c>
      <c r="CP30" s="5">
        <f>+(SUM(PIB_Trim_CHainé_Millards_Fcfa!BB30:BE30)/SUM(PIB_Trim_CHainé_Millards_Fcfa!AX30:BA30)-1)*100</f>
        <v>9.735394915119123</v>
      </c>
      <c r="CQ30" s="5">
        <f>+(SUM(PIB_Trim_CHainé_Millards_Fcfa!BF30:BI30)/SUM(PIB_Trim_CHainé_Millards_Fcfa!BB30:BE30)-1)*100</f>
        <v>5.0319170157590909</v>
      </c>
      <c r="CR30" s="5">
        <f>+(SUM(PIB_Trim_CHainé_Millards_Fcfa!BJ30:BM30)/SUM(PIB_Trim_CHainé_Millards_Fcfa!BF30:BI30)-1)*100</f>
        <v>8.1680132165568899</v>
      </c>
      <c r="CS30" s="5">
        <f>+(SUM(PIB_Trim_CHainé_Millards_Fcfa!BN30:BQ30)/SUM(PIB_Trim_CHainé_Millards_Fcfa!BJ30:BM30)-1)*100</f>
        <v>-3.8405663229316822</v>
      </c>
      <c r="CT30" s="5">
        <f>+(SUM(PIB_Trim_CHainé_Millards_Fcfa!BR30:BU30)/SUM(PIB_Trim_CHainé_Millards_Fcfa!BN30:BQ30)-1)*100</f>
        <v>3.4302408252351313</v>
      </c>
      <c r="CU30" s="5">
        <f>+(SUM(PIB_Trim_CHainé_Millards_Fcfa!BV30:BY30)/SUM(PIB_Trim_CHainé_Millards_Fcfa!BR30:BU30)-1)*100</f>
        <v>2.4462430548328529</v>
      </c>
      <c r="CV30" s="5">
        <f>+(SUM(PIB_Trim_CHainé_Millards_Fcfa!BZ30:CC30)/SUM(PIB_Trim_CHainé_Millards_Fcfa!BV30:BY30)-1)*100</f>
        <v>4.510973214127878</v>
      </c>
    </row>
    <row r="31" spans="1:100" x14ac:dyDescent="0.35">
      <c r="A31" s="4" t="s">
        <v>26</v>
      </c>
      <c r="B31" s="7">
        <f>(PIB_Trim_CHainé_Millards_Fcfa!F31/PIB_Trim_CHainé_Millards_Fcfa!B31-1)*100</f>
        <v>-1.9398440125398375</v>
      </c>
      <c r="C31" s="5">
        <f>(PIB_Trim_CHainé_Millards_Fcfa!G31/PIB_Trim_CHainé_Millards_Fcfa!C31-1)*100</f>
        <v>-5.7974305523146192</v>
      </c>
      <c r="D31" s="5">
        <f>(PIB_Trim_CHainé_Millards_Fcfa!H31/PIB_Trim_CHainé_Millards_Fcfa!D31-1)*100</f>
        <v>6.482818866007678</v>
      </c>
      <c r="E31" s="5">
        <f>(PIB_Trim_CHainé_Millards_Fcfa!I31/PIB_Trim_CHainé_Millards_Fcfa!E31-1)*100</f>
        <v>-0.51500517303607607</v>
      </c>
      <c r="F31" s="5">
        <f>(PIB_Trim_CHainé_Millards_Fcfa!J31/PIB_Trim_CHainé_Millards_Fcfa!F31-1)*100</f>
        <v>1.0602506080475527</v>
      </c>
      <c r="G31" s="5">
        <f>(PIB_Trim_CHainé_Millards_Fcfa!K31/PIB_Trim_CHainé_Millards_Fcfa!G31-1)*100</f>
        <v>0.4408277549544648</v>
      </c>
      <c r="H31" s="5">
        <f>(PIB_Trim_CHainé_Millards_Fcfa!L31/PIB_Trim_CHainé_Millards_Fcfa!H31-1)*100</f>
        <v>1.2136837430337</v>
      </c>
      <c r="I31" s="5">
        <f>(PIB_Trim_CHainé_Millards_Fcfa!M31/PIB_Trim_CHainé_Millards_Fcfa!I31-1)*100</f>
        <v>3.8624255283792763</v>
      </c>
      <c r="J31" s="5">
        <f>(PIB_Trim_CHainé_Millards_Fcfa!N31/PIB_Trim_CHainé_Millards_Fcfa!J31-1)*100</f>
        <v>9.7298108280325035</v>
      </c>
      <c r="K31" s="5">
        <f>(PIB_Trim_CHainé_Millards_Fcfa!O31/PIB_Trim_CHainé_Millards_Fcfa!K31-1)*100</f>
        <v>8.6518457539203943</v>
      </c>
      <c r="L31" s="5">
        <f>(PIB_Trim_CHainé_Millards_Fcfa!P31/PIB_Trim_CHainé_Millards_Fcfa!L31-1)*100</f>
        <v>1.120346169251496</v>
      </c>
      <c r="M31" s="5">
        <f>(PIB_Trim_CHainé_Millards_Fcfa!Q31/PIB_Trim_CHainé_Millards_Fcfa!M31-1)*100</f>
        <v>-5.2640540957428321</v>
      </c>
      <c r="N31" s="5">
        <f>(PIB_Trim_CHainé_Millards_Fcfa!R31/PIB_Trim_CHainé_Millards_Fcfa!N31-1)*100</f>
        <v>1.689618304458218</v>
      </c>
      <c r="O31" s="5">
        <f>(PIB_Trim_CHainé_Millards_Fcfa!S31/PIB_Trim_CHainé_Millards_Fcfa!O31-1)*100</f>
        <v>11.46971360676654</v>
      </c>
      <c r="P31" s="5">
        <f>(PIB_Trim_CHainé_Millards_Fcfa!T31/PIB_Trim_CHainé_Millards_Fcfa!P31-1)*100</f>
        <v>15.949466035642734</v>
      </c>
      <c r="Q31" s="5">
        <f>(PIB_Trim_CHainé_Millards_Fcfa!U31/PIB_Trim_CHainé_Millards_Fcfa!Q31-1)*100</f>
        <v>0.23849503658111004</v>
      </c>
      <c r="R31" s="5">
        <f>(PIB_Trim_CHainé_Millards_Fcfa!V31/PIB_Trim_CHainé_Millards_Fcfa!R31-1)*100</f>
        <v>2.2446593791030534</v>
      </c>
      <c r="S31" s="5">
        <f>(PIB_Trim_CHainé_Millards_Fcfa!W31/PIB_Trim_CHainé_Millards_Fcfa!S31-1)*100</f>
        <v>-16.239440787755864</v>
      </c>
      <c r="T31" s="5">
        <f>(PIB_Trim_CHainé_Millards_Fcfa!X31/PIB_Trim_CHainé_Millards_Fcfa!T31-1)*100</f>
        <v>-9.9544419243294495</v>
      </c>
      <c r="U31" s="5">
        <f>(PIB_Trim_CHainé_Millards_Fcfa!Y31/PIB_Trim_CHainé_Millards_Fcfa!U31-1)*100</f>
        <v>14.367333852055797</v>
      </c>
      <c r="V31" s="5">
        <f>(PIB_Trim_CHainé_Millards_Fcfa!Z31/PIB_Trim_CHainé_Millards_Fcfa!V31-1)*100</f>
        <v>-2.0367964175998288</v>
      </c>
      <c r="W31" s="5">
        <f>(PIB_Trim_CHainé_Millards_Fcfa!AA31/PIB_Trim_CHainé_Millards_Fcfa!W31-1)*100</f>
        <v>16.371284529541906</v>
      </c>
      <c r="X31" s="5">
        <f>(PIB_Trim_CHainé_Millards_Fcfa!AB31/PIB_Trim_CHainé_Millards_Fcfa!X31-1)*100</f>
        <v>7.8161748008152232</v>
      </c>
      <c r="Y31" s="5">
        <f>(PIB_Trim_CHainé_Millards_Fcfa!AC31/PIB_Trim_CHainé_Millards_Fcfa!Y31-1)*100</f>
        <v>7.4920267748785907</v>
      </c>
      <c r="Z31" s="5">
        <f>(PIB_Trim_CHainé_Millards_Fcfa!AD31/PIB_Trim_CHainé_Millards_Fcfa!Z31-1)*100</f>
        <v>-0.19800274653102301</v>
      </c>
      <c r="AA31" s="5">
        <f>(PIB_Trim_CHainé_Millards_Fcfa!AE31/PIB_Trim_CHainé_Millards_Fcfa!AA31-1)*100</f>
        <v>-7.5510114176315373</v>
      </c>
      <c r="AB31" s="5">
        <f>(PIB_Trim_CHainé_Millards_Fcfa!AF31/PIB_Trim_CHainé_Millards_Fcfa!AB31-1)*100</f>
        <v>-0.33032038902423011</v>
      </c>
      <c r="AC31" s="5">
        <f>(PIB_Trim_CHainé_Millards_Fcfa!AG31/PIB_Trim_CHainé_Millards_Fcfa!AC31-1)*100</f>
        <v>3.5343993652469097</v>
      </c>
      <c r="AD31" s="5">
        <f>(PIB_Trim_CHainé_Millards_Fcfa!AH31/PIB_Trim_CHainé_Millards_Fcfa!AD31-1)*100</f>
        <v>7.6295452006060804</v>
      </c>
      <c r="AE31" s="5">
        <f>(PIB_Trim_CHainé_Millards_Fcfa!AI31/PIB_Trim_CHainé_Millards_Fcfa!AE31-1)*100</f>
        <v>-7.3482082128688786</v>
      </c>
      <c r="AF31" s="5">
        <f>(PIB_Trim_CHainé_Millards_Fcfa!AJ31/PIB_Trim_CHainé_Millards_Fcfa!AF31-1)*100</f>
        <v>1.7316228120077382</v>
      </c>
      <c r="AG31" s="5">
        <f>(PIB_Trim_CHainé_Millards_Fcfa!AK31/PIB_Trim_CHainé_Millards_Fcfa!AG31-1)*100</f>
        <v>-10.514909487560198</v>
      </c>
      <c r="AH31" s="5">
        <f>(PIB_Trim_CHainé_Millards_Fcfa!AL31/PIB_Trim_CHainé_Millards_Fcfa!AH31-1)*100</f>
        <v>-10.381694241746342</v>
      </c>
      <c r="AI31" s="5">
        <f>(PIB_Trim_CHainé_Millards_Fcfa!AM31/PIB_Trim_CHainé_Millards_Fcfa!AI31-1)*100</f>
        <v>30.062918866623178</v>
      </c>
      <c r="AJ31" s="5">
        <f>(PIB_Trim_CHainé_Millards_Fcfa!AN31/PIB_Trim_CHainé_Millards_Fcfa!AJ31-1)*100</f>
        <v>-2.5103889566986615</v>
      </c>
      <c r="AK31" s="5">
        <f>(PIB_Trim_CHainé_Millards_Fcfa!AO31/PIB_Trim_CHainé_Millards_Fcfa!AK31-1)*100</f>
        <v>-4.8047596185829651</v>
      </c>
      <c r="AL31" s="5">
        <f>(PIB_Trim_CHainé_Millards_Fcfa!AP31/PIB_Trim_CHainé_Millards_Fcfa!AL31-1)*100</f>
        <v>-3.2556817241649272</v>
      </c>
      <c r="AM31" s="5">
        <f>(PIB_Trim_CHainé_Millards_Fcfa!AQ31/PIB_Trim_CHainé_Millards_Fcfa!AM31-1)*100</f>
        <v>6.721644090392398</v>
      </c>
      <c r="AN31" s="5">
        <f>(PIB_Trim_CHainé_Millards_Fcfa!AR31/PIB_Trim_CHainé_Millards_Fcfa!AN31-1)*100</f>
        <v>6.925966959288532</v>
      </c>
      <c r="AO31" s="5">
        <f>(PIB_Trim_CHainé_Millards_Fcfa!AS31/PIB_Trim_CHainé_Millards_Fcfa!AO31-1)*100</f>
        <v>6.2436674864462693</v>
      </c>
      <c r="AP31" s="5">
        <f>(PIB_Trim_CHainé_Millards_Fcfa!AT31/PIB_Trim_CHainé_Millards_Fcfa!AP31-1)*100</f>
        <v>21.875618786376116</v>
      </c>
      <c r="AQ31" s="5">
        <f>(PIB_Trim_CHainé_Millards_Fcfa!AU31/PIB_Trim_CHainé_Millards_Fcfa!AQ31-1)*100</f>
        <v>-11.392409126492053</v>
      </c>
      <c r="AR31" s="5">
        <f>(PIB_Trim_CHainé_Millards_Fcfa!AV31/PIB_Trim_CHainé_Millards_Fcfa!AR31-1)*100</f>
        <v>5.4658889539749511</v>
      </c>
      <c r="AS31" s="5">
        <f>(PIB_Trim_CHainé_Millards_Fcfa!AW31/PIB_Trim_CHainé_Millards_Fcfa!AS31-1)*100</f>
        <v>20.666331827255014</v>
      </c>
      <c r="AT31" s="5">
        <f>(PIB_Trim_CHainé_Millards_Fcfa!AX31/PIB_Trim_CHainé_Millards_Fcfa!AT31-1)*100</f>
        <v>11.240211306673032</v>
      </c>
      <c r="AU31" s="5">
        <f>(PIB_Trim_CHainé_Millards_Fcfa!AY31/PIB_Trim_CHainé_Millards_Fcfa!AU31-1)*100</f>
        <v>7.3042396581901814</v>
      </c>
      <c r="AV31" s="5">
        <f>(PIB_Trim_CHainé_Millards_Fcfa!AZ31/PIB_Trim_CHainé_Millards_Fcfa!AV31-1)*100</f>
        <v>-0.74143218087772134</v>
      </c>
      <c r="AW31" s="5">
        <f>(PIB_Trim_CHainé_Millards_Fcfa!BA31/PIB_Trim_CHainé_Millards_Fcfa!AW31-1)*100</f>
        <v>-4.8188436604963192</v>
      </c>
      <c r="AX31" s="5">
        <f>(PIB_Trim_CHainé_Millards_Fcfa!BB31/PIB_Trim_CHainé_Millards_Fcfa!AX31-1)*100</f>
        <v>-3.2906976188759929</v>
      </c>
      <c r="AY31" s="5">
        <f>(PIB_Trim_CHainé_Millards_Fcfa!BC31/PIB_Trim_CHainé_Millards_Fcfa!AY31-1)*100</f>
        <v>1.6893224039556065</v>
      </c>
      <c r="AZ31" s="5">
        <f>(PIB_Trim_CHainé_Millards_Fcfa!BD31/PIB_Trim_CHainé_Millards_Fcfa!AZ31-1)*100</f>
        <v>-0.67197336245256034</v>
      </c>
      <c r="BA31" s="5">
        <f>(PIB_Trim_CHainé_Millards_Fcfa!BE31/PIB_Trim_CHainé_Millards_Fcfa!BA31-1)*100</f>
        <v>11.250602504434038</v>
      </c>
      <c r="BB31" s="5">
        <f>(PIB_Trim_CHainé_Millards_Fcfa!BF31/PIB_Trim_CHainé_Millards_Fcfa!BB31-1)*100</f>
        <v>2.0667948259459168</v>
      </c>
      <c r="BC31" s="5">
        <f>(PIB_Trim_CHainé_Millards_Fcfa!BG31/PIB_Trim_CHainé_Millards_Fcfa!BC31-1)*100</f>
        <v>-13.559321883632192</v>
      </c>
      <c r="BD31" s="5">
        <f>(PIB_Trim_CHainé_Millards_Fcfa!BH31/PIB_Trim_CHainé_Millards_Fcfa!BD31-1)*100</f>
        <v>11.47009675814985</v>
      </c>
      <c r="BE31" s="5">
        <f>(PIB_Trim_CHainé_Millards_Fcfa!BI31/PIB_Trim_CHainé_Millards_Fcfa!BE31-1)*100</f>
        <v>5.9677187617685146</v>
      </c>
      <c r="BF31" s="5">
        <f>(PIB_Trim_CHainé_Millards_Fcfa!BJ31/PIB_Trim_CHainé_Millards_Fcfa!BF31-1)*100</f>
        <v>8.4296035616791656</v>
      </c>
      <c r="BG31" s="5">
        <f>(PIB_Trim_CHainé_Millards_Fcfa!BK31/PIB_Trim_CHainé_Millards_Fcfa!BG31-1)*100</f>
        <v>4.125349920163468</v>
      </c>
      <c r="BH31" s="5">
        <f>(PIB_Trim_CHainé_Millards_Fcfa!BL31/PIB_Trim_CHainé_Millards_Fcfa!BH31-1)*100</f>
        <v>-5.7566415485690854</v>
      </c>
      <c r="BI31" s="5">
        <f>(PIB_Trim_CHainé_Millards_Fcfa!BM31/PIB_Trim_CHainé_Millards_Fcfa!BI31-1)*100</f>
        <v>8.0239318391092773</v>
      </c>
      <c r="BJ31" s="5">
        <f>(PIB_Trim_CHainé_Millards_Fcfa!BN31/PIB_Trim_CHainé_Millards_Fcfa!BJ31-1)*100</f>
        <v>4.9933156152416558</v>
      </c>
      <c r="BK31" s="5">
        <f>(PIB_Trim_CHainé_Millards_Fcfa!BO31/PIB_Trim_CHainé_Millards_Fcfa!BK31-1)*100</f>
        <v>0.45709168028940095</v>
      </c>
      <c r="BL31" s="5">
        <f>(PIB_Trim_CHainé_Millards_Fcfa!BP31/PIB_Trim_CHainé_Millards_Fcfa!BL31-1)*100</f>
        <v>15.336630288719256</v>
      </c>
      <c r="BM31" s="5">
        <f>(PIB_Trim_CHainé_Millards_Fcfa!BQ31/PIB_Trim_CHainé_Millards_Fcfa!BM31-1)*100</f>
        <v>13.071126916933418</v>
      </c>
      <c r="BN31" s="5">
        <f>(PIB_Trim_CHainé_Millards_Fcfa!BR31/PIB_Trim_CHainé_Millards_Fcfa!BN31-1)*100</f>
        <v>25.225890514743909</v>
      </c>
      <c r="BO31" s="5">
        <f>(PIB_Trim_CHainé_Millards_Fcfa!BS31/PIB_Trim_CHainé_Millards_Fcfa!BO31-1)*100</f>
        <v>6.8563337392276047</v>
      </c>
      <c r="BP31" s="5">
        <f>(PIB_Trim_CHainé_Millards_Fcfa!BT31/PIB_Trim_CHainé_Millards_Fcfa!BP31-1)*100</f>
        <v>13.443976128265845</v>
      </c>
      <c r="BQ31" s="5">
        <f>(PIB_Trim_CHainé_Millards_Fcfa!BU31/PIB_Trim_CHainé_Millards_Fcfa!BQ31-1)*100</f>
        <v>6.8418071198546482</v>
      </c>
      <c r="BR31" s="5">
        <f>(PIB_Trim_CHainé_Millards_Fcfa!BV31/PIB_Trim_CHainé_Millards_Fcfa!BR31-1)*100</f>
        <v>-0.41721142174535597</v>
      </c>
      <c r="BS31" s="5">
        <f>(PIB_Trim_CHainé_Millards_Fcfa!BW31/PIB_Trim_CHainé_Millards_Fcfa!BS31-1)*100</f>
        <v>6.8681548255883129</v>
      </c>
      <c r="BT31" s="5">
        <f>(PIB_Trim_CHainé_Millards_Fcfa!BX31/PIB_Trim_CHainé_Millards_Fcfa!BT31-1)*100</f>
        <v>-7.8397749873468143</v>
      </c>
      <c r="BU31" s="5">
        <f>(PIB_Trim_CHainé_Millards_Fcfa!BY31/PIB_Trim_CHainé_Millards_Fcfa!BU31-1)*100</f>
        <v>-6.6656510465908703</v>
      </c>
      <c r="BV31" s="5">
        <f>(PIB_Trim_CHainé_Millards_Fcfa!BZ31/PIB_Trim_CHainé_Millards_Fcfa!BV31-1)*100</f>
        <v>16.745309830041897</v>
      </c>
      <c r="BW31" s="5">
        <f>(PIB_Trim_CHainé_Millards_Fcfa!CA31/PIB_Trim_CHainé_Millards_Fcfa!BW31-1)*100</f>
        <v>7.4294170277494853</v>
      </c>
      <c r="BX31" s="5">
        <f>(PIB_Trim_CHainé_Millards_Fcfa!CB31/PIB_Trim_CHainé_Millards_Fcfa!BX31-1)*100</f>
        <v>2.3270670430491913</v>
      </c>
      <c r="BY31" s="5">
        <f>(PIB_Trim_CHainé_Millards_Fcfa!CC31/PIB_Trim_CHainé_Millards_Fcfa!BY31-1)*100</f>
        <v>7.522738348556679</v>
      </c>
      <c r="BZ31" s="5">
        <f>(PIB_Trim_CHainé_Millards_Fcfa!CD31/PIB_Trim_CHainé_Millards_Fcfa!BZ31-1)*100</f>
        <v>5.7714842923391352</v>
      </c>
      <c r="CA31" s="5">
        <f>(PIB_Trim_CHainé_Millards_Fcfa!CE31/PIB_Trim_CHainé_Millards_Fcfa!CA31-1)*100</f>
        <v>5.4126075835830623</v>
      </c>
      <c r="CB31" s="5">
        <f>(PIB_Trim_CHainé_Millards_Fcfa!CF31/PIB_Trim_CHainé_Millards_Fcfa!CB31-1)*100</f>
        <v>3.1919406814028273</v>
      </c>
      <c r="CC31" s="5"/>
      <c r="CD31" s="5">
        <f>+(SUM(PIB_Trim_CHainé_Millards_Fcfa!F31:I31)/SUM(PIB_Trim_CHainé_Millards_Fcfa!B31:E31)-1)*100</f>
        <v>-0.51424681123226623</v>
      </c>
      <c r="CE31" s="5">
        <f>+(SUM(PIB_Trim_CHainé_Millards_Fcfa!J31:M31)/SUM(PIB_Trim_CHainé_Millards_Fcfa!F31:I31)-1)*100</f>
        <v>1.7369705604593166</v>
      </c>
      <c r="CF31" s="5">
        <f>+(SUM(PIB_Trim_CHainé_Millards_Fcfa!N31:Q31)/SUM(PIB_Trim_CHainé_Millards_Fcfa!J31:M31)-1)*100</f>
        <v>2.9334859345331754</v>
      </c>
      <c r="CG31" s="5">
        <f>+(SUM(PIB_Trim_CHainé_Millards_Fcfa!R31:U31)/SUM(PIB_Trim_CHainé_Millards_Fcfa!N31:Q31)-1)*100</f>
        <v>7.4334828617810489</v>
      </c>
      <c r="CH31" s="5">
        <f>+(SUM(PIB_Trim_CHainé_Millards_Fcfa!V31:Y31)/SUM(PIB_Trim_CHainé_Millards_Fcfa!R31:U31)-1)*100</f>
        <v>-3.0373860272496556</v>
      </c>
      <c r="CI31" s="5">
        <f>+(SUM(PIB_Trim_CHainé_Millards_Fcfa!Z31:AC31)/SUM(PIB_Trim_CHainé_Millards_Fcfa!V31:Y31)-1)*100</f>
        <v>7.5004783155825594</v>
      </c>
      <c r="CJ31" s="5">
        <f>+(SUM(PIB_Trim_CHainé_Millards_Fcfa!AD31:AF31)/SUM(PIB_Trim_CHainé_Millards_Fcfa!Z31:AC31)-1)*100</f>
        <v>-31.19024634885702</v>
      </c>
      <c r="CK31" s="5">
        <f>+(SUM(PIB_Trim_CHainé_Millards_Fcfa!AH31:AK31)/SUM(PIB_Trim_CHainé_Millards_Fcfa!AD31:AG31)-1)*100</f>
        <v>-2.9185840278462161</v>
      </c>
      <c r="CL31" s="5">
        <f>+(SUM(PIB_Trim_CHainé_Millards_Fcfa!AL31:AO31)/SUM(PIB_Trim_CHainé_Millards_Fcfa!AH31:AK31)-1)*100</f>
        <v>2.329344624237728</v>
      </c>
      <c r="CM31" s="5">
        <f>+(SUM(PIB_Trim_CHainé_Millards_Fcfa!AP31:AS31)/SUM(PIB_Trim_CHainé_Millards_Fcfa!AL31:AO31)-1)*100</f>
        <v>4.6598378240857441</v>
      </c>
      <c r="CN31" s="5">
        <f>+(SUM(PIB_Trim_CHainé_Millards_Fcfa!AT31:AW31)/SUM(PIB_Trim_CHainé_Millards_Fcfa!AP31:AS31)-1)*100</f>
        <v>7.6450092802179626</v>
      </c>
      <c r="CO31" s="5">
        <f>+(SUM(PIB_Trim_CHainé_Millards_Fcfa!AX31:BA31)/SUM(PIB_Trim_CHainé_Millards_Fcfa!AT31:AW31)-1)*100</f>
        <v>2.4620476365855959</v>
      </c>
      <c r="CP31" s="5">
        <f>+(SUM(PIB_Trim_CHainé_Millards_Fcfa!BB31:BE31)/SUM(PIB_Trim_CHainé_Millards_Fcfa!AX31:BA31)-1)*100</f>
        <v>2.6208842535078603</v>
      </c>
      <c r="CQ31" s="5">
        <f>+(SUM(PIB_Trim_CHainé_Millards_Fcfa!BF31:BI31)/SUM(PIB_Trim_CHainé_Millards_Fcfa!BB31:BE31)-1)*100</f>
        <v>1.6233115368871287</v>
      </c>
      <c r="CR31" s="5">
        <f>+(SUM(PIB_Trim_CHainé_Millards_Fcfa!BJ31:BM31)/SUM(PIB_Trim_CHainé_Millards_Fcfa!BF31:BI31)-1)*100</f>
        <v>3.6709503520799602</v>
      </c>
      <c r="CS31" s="5">
        <f>+(SUM(PIB_Trim_CHainé_Millards_Fcfa!BN31:BQ31)/SUM(PIB_Trim_CHainé_Millards_Fcfa!BJ31:BM31)-1)*100</f>
        <v>9.1356237371664761</v>
      </c>
      <c r="CT31" s="5">
        <f>+(SUM(PIB_Trim_CHainé_Millards_Fcfa!BR31:BU31)/SUM(PIB_Trim_CHainé_Millards_Fcfa!BN31:BQ31)-1)*100</f>
        <v>12.476425496035581</v>
      </c>
      <c r="CU31" s="5">
        <f>+(SUM(PIB_Trim_CHainé_Millards_Fcfa!BV31:BY31)/SUM(PIB_Trim_CHainé_Millards_Fcfa!BR31:BU31)-1)*100</f>
        <v>-2.9631789354778726</v>
      </c>
      <c r="CV31" s="5">
        <f>+(SUM(PIB_Trim_CHainé_Millards_Fcfa!BZ31:CC31)/SUM(PIB_Trim_CHainé_Millards_Fcfa!BV31:BY31)-1)*100</f>
        <v>8.5208284601001836</v>
      </c>
    </row>
    <row r="32" spans="1:100" x14ac:dyDescent="0.35">
      <c r="A32" s="4" t="s">
        <v>27</v>
      </c>
      <c r="B32" s="7">
        <f>(PIB_Trim_CHainé_Millards_Fcfa!F32/PIB_Trim_CHainé_Millards_Fcfa!B32-1)*100</f>
        <v>-18.43652776765844</v>
      </c>
      <c r="C32" s="5">
        <f>(PIB_Trim_CHainé_Millards_Fcfa!G32/PIB_Trim_CHainé_Millards_Fcfa!C32-1)*100</f>
        <v>-20.142186266870876</v>
      </c>
      <c r="D32" s="5">
        <f>(PIB_Trim_CHainé_Millards_Fcfa!H32/PIB_Trim_CHainé_Millards_Fcfa!D32-1)*100</f>
        <v>-16.809278990903543</v>
      </c>
      <c r="E32" s="5">
        <f>(PIB_Trim_CHainé_Millards_Fcfa!I32/PIB_Trim_CHainé_Millards_Fcfa!E32-1)*100</f>
        <v>-6.9504231759463186</v>
      </c>
      <c r="F32" s="5">
        <f>(PIB_Trim_CHainé_Millards_Fcfa!J32/PIB_Trim_CHainé_Millards_Fcfa!F32-1)*100</f>
        <v>2.6523068766142188</v>
      </c>
      <c r="G32" s="5">
        <f>(PIB_Trim_CHainé_Millards_Fcfa!K32/PIB_Trim_CHainé_Millards_Fcfa!G32-1)*100</f>
        <v>13.174983583363487</v>
      </c>
      <c r="H32" s="5">
        <f>(PIB_Trim_CHainé_Millards_Fcfa!L32/PIB_Trim_CHainé_Millards_Fcfa!H32-1)*100</f>
        <v>19.408581361165943</v>
      </c>
      <c r="I32" s="5">
        <f>(PIB_Trim_CHainé_Millards_Fcfa!M32/PIB_Trim_CHainé_Millards_Fcfa!I32-1)*100</f>
        <v>20.416129143067007</v>
      </c>
      <c r="J32" s="5">
        <f>(PIB_Trim_CHainé_Millards_Fcfa!N32/PIB_Trim_CHainé_Millards_Fcfa!J32-1)*100</f>
        <v>14.713188669025934</v>
      </c>
      <c r="K32" s="5">
        <f>(PIB_Trim_CHainé_Millards_Fcfa!O32/PIB_Trim_CHainé_Millards_Fcfa!K32-1)*100</f>
        <v>10.911172921142299</v>
      </c>
      <c r="L32" s="5">
        <f>(PIB_Trim_CHainé_Millards_Fcfa!P32/PIB_Trim_CHainé_Millards_Fcfa!L32-1)*100</f>
        <v>9.0075023592768986</v>
      </c>
      <c r="M32" s="5">
        <f>(PIB_Trim_CHainé_Millards_Fcfa!Q32/PIB_Trim_CHainé_Millards_Fcfa!M32-1)*100</f>
        <v>8.9708481162233724</v>
      </c>
      <c r="N32" s="5">
        <f>(PIB_Trim_CHainé_Millards_Fcfa!R32/PIB_Trim_CHainé_Millards_Fcfa!N32-1)*100</f>
        <v>10.249868735593125</v>
      </c>
      <c r="O32" s="5">
        <f>(PIB_Trim_CHainé_Millards_Fcfa!S32/PIB_Trim_CHainé_Millards_Fcfa!O32-1)*100</f>
        <v>10.546267053991398</v>
      </c>
      <c r="P32" s="5">
        <f>(PIB_Trim_CHainé_Millards_Fcfa!T32/PIB_Trim_CHainé_Millards_Fcfa!P32-1)*100</f>
        <v>9.4629865048204707</v>
      </c>
      <c r="Q32" s="5">
        <f>(PIB_Trim_CHainé_Millards_Fcfa!U32/PIB_Trim_CHainé_Millards_Fcfa!Q32-1)*100</f>
        <v>7.0459479836789907</v>
      </c>
      <c r="R32" s="5">
        <f>(PIB_Trim_CHainé_Millards_Fcfa!V32/PIB_Trim_CHainé_Millards_Fcfa!R32-1)*100</f>
        <v>4.2280994312741127</v>
      </c>
      <c r="S32" s="5">
        <f>(PIB_Trim_CHainé_Millards_Fcfa!W32/PIB_Trim_CHainé_Millards_Fcfa!S32-1)*100</f>
        <v>2.5869565453416232</v>
      </c>
      <c r="T32" s="5">
        <f>(PIB_Trim_CHainé_Millards_Fcfa!X32/PIB_Trim_CHainé_Millards_Fcfa!T32-1)*100</f>
        <v>2.2444153143709178</v>
      </c>
      <c r="U32" s="5">
        <f>(PIB_Trim_CHainé_Millards_Fcfa!Y32/PIB_Trim_CHainé_Millards_Fcfa!U32-1)*100</f>
        <v>3.1271303419156737</v>
      </c>
      <c r="V32" s="5">
        <f>(PIB_Trim_CHainé_Millards_Fcfa!Z32/PIB_Trim_CHainé_Millards_Fcfa!V32-1)*100</f>
        <v>5.1010007682208869</v>
      </c>
      <c r="W32" s="5">
        <f>(PIB_Trim_CHainé_Millards_Fcfa!AA32/PIB_Trim_CHainé_Millards_Fcfa!W32-1)*100</f>
        <v>6.1050578507429121</v>
      </c>
      <c r="X32" s="5">
        <f>(PIB_Trim_CHainé_Millards_Fcfa!AB32/PIB_Trim_CHainé_Millards_Fcfa!X32-1)*100</f>
        <v>6.0261046256737227</v>
      </c>
      <c r="Y32" s="5">
        <f>(PIB_Trim_CHainé_Millards_Fcfa!AC32/PIB_Trim_CHainé_Millards_Fcfa!Y32-1)*100</f>
        <v>4.8894975574808708</v>
      </c>
      <c r="Z32" s="5">
        <f>(PIB_Trim_CHainé_Millards_Fcfa!AD32/PIB_Trim_CHainé_Millards_Fcfa!Z32-1)*100</f>
        <v>2.8836104179416289</v>
      </c>
      <c r="AA32" s="5">
        <f>(PIB_Trim_CHainé_Millards_Fcfa!AE32/PIB_Trim_CHainé_Millards_Fcfa!AA32-1)*100</f>
        <v>2.2061409280882183</v>
      </c>
      <c r="AB32" s="5">
        <f>(PIB_Trim_CHainé_Millards_Fcfa!AF32/PIB_Trim_CHainé_Millards_Fcfa!AB32-1)*100</f>
        <v>2.7805440113285229</v>
      </c>
      <c r="AC32" s="5">
        <f>(PIB_Trim_CHainé_Millards_Fcfa!AG32/PIB_Trim_CHainé_Millards_Fcfa!AC32-1)*100</f>
        <v>4.4728116094326253</v>
      </c>
      <c r="AD32" s="5">
        <f>(PIB_Trim_CHainé_Millards_Fcfa!AH32/PIB_Trim_CHainé_Millards_Fcfa!AD32-1)*100</f>
        <v>6.0078576677833118</v>
      </c>
      <c r="AE32" s="5">
        <f>(PIB_Trim_CHainé_Millards_Fcfa!AI32/PIB_Trim_CHainé_Millards_Fcfa!AE32-1)*100</f>
        <v>6.0732594939237439</v>
      </c>
      <c r="AF32" s="5">
        <f>(PIB_Trim_CHainé_Millards_Fcfa!AJ32/PIB_Trim_CHainé_Millards_Fcfa!AF32-1)*100</f>
        <v>4.4740451242390789</v>
      </c>
      <c r="AG32" s="5">
        <f>(PIB_Trim_CHainé_Millards_Fcfa!AK32/PIB_Trim_CHainé_Millards_Fcfa!AG32-1)*100</f>
        <v>1.4154849582042273</v>
      </c>
      <c r="AH32" s="5">
        <f>(PIB_Trim_CHainé_Millards_Fcfa!AL32/PIB_Trim_CHainé_Millards_Fcfa!AH32-1)*100</f>
        <v>-1.6928689982744327</v>
      </c>
      <c r="AI32" s="5">
        <f>(PIB_Trim_CHainé_Millards_Fcfa!AM32/PIB_Trim_CHainé_Millards_Fcfa!AI32-1)*100</f>
        <v>-3.4066595114155218</v>
      </c>
      <c r="AJ32" s="5">
        <f>(PIB_Trim_CHainé_Millards_Fcfa!AN32/PIB_Trim_CHainé_Millards_Fcfa!AJ32-1)*100</f>
        <v>-3.3522207747351818</v>
      </c>
      <c r="AK32" s="5">
        <f>(PIB_Trim_CHainé_Millards_Fcfa!AO32/PIB_Trim_CHainé_Millards_Fcfa!AK32-1)*100</f>
        <v>-1.4101361184026606</v>
      </c>
      <c r="AL32" s="5">
        <f>(PIB_Trim_CHainé_Millards_Fcfa!AP32/PIB_Trim_CHainé_Millards_Fcfa!AL32-1)*100</f>
        <v>2.8111382238805271</v>
      </c>
      <c r="AM32" s="5">
        <f>(PIB_Trim_CHainé_Millards_Fcfa!AQ32/PIB_Trim_CHainé_Millards_Fcfa!AM32-1)*100</f>
        <v>5.8125184471166325</v>
      </c>
      <c r="AN32" s="5">
        <f>(PIB_Trim_CHainé_Millards_Fcfa!AR32/PIB_Trim_CHainé_Millards_Fcfa!AN32-1)*100</f>
        <v>7.6265914381614452</v>
      </c>
      <c r="AO32" s="5">
        <f>(PIB_Trim_CHainé_Millards_Fcfa!AS32/PIB_Trim_CHainé_Millards_Fcfa!AO32-1)*100</f>
        <v>8.0740715183291059</v>
      </c>
      <c r="AP32" s="5">
        <f>(PIB_Trim_CHainé_Millards_Fcfa!AT32/PIB_Trim_CHainé_Millards_Fcfa!AP32-1)*100</f>
        <v>6.7767054897820644</v>
      </c>
      <c r="AQ32" s="5">
        <f>(PIB_Trim_CHainé_Millards_Fcfa!AU32/PIB_Trim_CHainé_Millards_Fcfa!AQ32-1)*100</f>
        <v>6.0139711115150485</v>
      </c>
      <c r="AR32" s="5">
        <f>(PIB_Trim_CHainé_Millards_Fcfa!AV32/PIB_Trim_CHainé_Millards_Fcfa!AR32-1)*100</f>
        <v>5.4086990650208389</v>
      </c>
      <c r="AS32" s="5">
        <f>(PIB_Trim_CHainé_Millards_Fcfa!AW32/PIB_Trim_CHainé_Millards_Fcfa!AS32-1)*100</f>
        <v>4.9637705613532646</v>
      </c>
      <c r="AT32" s="5">
        <f>(PIB_Trim_CHainé_Millards_Fcfa!AX32/PIB_Trim_CHainé_Millards_Fcfa!AT32-1)*100</f>
        <v>4.6845884468214249</v>
      </c>
      <c r="AU32" s="5">
        <f>(PIB_Trim_CHainé_Millards_Fcfa!AY32/PIB_Trim_CHainé_Millards_Fcfa!AU32-1)*100</f>
        <v>4.4389543746800264</v>
      </c>
      <c r="AV32" s="5">
        <f>(PIB_Trim_CHainé_Millards_Fcfa!AZ32/PIB_Trim_CHainé_Millards_Fcfa!AV32-1)*100</f>
        <v>4.2324028624566523</v>
      </c>
      <c r="AW32" s="5">
        <f>(PIB_Trim_CHainé_Millards_Fcfa!BA32/PIB_Trim_CHainé_Millards_Fcfa!AW32-1)*100</f>
        <v>4.0542840573797312</v>
      </c>
      <c r="AX32" s="5">
        <f>(PIB_Trim_CHainé_Millards_Fcfa!BB32/PIB_Trim_CHainé_Millards_Fcfa!AX32-1)*100</f>
        <v>3.9934577432069851</v>
      </c>
      <c r="AY32" s="5">
        <f>(PIB_Trim_CHainé_Millards_Fcfa!BC32/PIB_Trim_CHainé_Millards_Fcfa!AY32-1)*100</f>
        <v>3.9346368726785208</v>
      </c>
      <c r="AZ32" s="5">
        <f>(PIB_Trim_CHainé_Millards_Fcfa!BD32/PIB_Trim_CHainé_Millards_Fcfa!AZ32-1)*100</f>
        <v>3.9290974350284946</v>
      </c>
      <c r="BA32" s="5">
        <f>(PIB_Trim_CHainé_Millards_Fcfa!BE32/PIB_Trim_CHainé_Millards_Fcfa!BA32-1)*100</f>
        <v>3.9874781086272293</v>
      </c>
      <c r="BB32" s="5">
        <f>(PIB_Trim_CHainé_Millards_Fcfa!BF32/PIB_Trim_CHainé_Millards_Fcfa!BB32-1)*100</f>
        <v>4.1455950862269164</v>
      </c>
      <c r="BC32" s="5">
        <f>(PIB_Trim_CHainé_Millards_Fcfa!BG32/PIB_Trim_CHainé_Millards_Fcfa!BC32-1)*100</f>
        <v>4.6539609400975346</v>
      </c>
      <c r="BD32" s="5">
        <f>(PIB_Trim_CHainé_Millards_Fcfa!BH32/PIB_Trim_CHainé_Millards_Fcfa!BD32-1)*100</f>
        <v>5.5429063045865368</v>
      </c>
      <c r="BE32" s="5">
        <f>(PIB_Trim_CHainé_Millards_Fcfa!BI32/PIB_Trim_CHainé_Millards_Fcfa!BE32-1)*100</f>
        <v>6.8026728790655744</v>
      </c>
      <c r="BF32" s="5">
        <f>(PIB_Trim_CHainé_Millards_Fcfa!BJ32/PIB_Trim_CHainé_Millards_Fcfa!BF32-1)*100</f>
        <v>8.2359424343630305</v>
      </c>
      <c r="BG32" s="5">
        <f>(PIB_Trim_CHainé_Millards_Fcfa!BK32/PIB_Trim_CHainé_Millards_Fcfa!BG32-1)*100</f>
        <v>8.1485178636266031</v>
      </c>
      <c r="BH32" s="5">
        <f>(PIB_Trim_CHainé_Millards_Fcfa!BL32/PIB_Trim_CHainé_Millards_Fcfa!BH32-1)*100</f>
        <v>6.4523558228022138</v>
      </c>
      <c r="BI32" s="5">
        <f>(PIB_Trim_CHainé_Millards_Fcfa!BM32/PIB_Trim_CHainé_Millards_Fcfa!BI32-1)*100</f>
        <v>3.24018944842972</v>
      </c>
      <c r="BJ32" s="5">
        <f>(PIB_Trim_CHainé_Millards_Fcfa!BN32/PIB_Trim_CHainé_Millards_Fcfa!BJ32-1)*100</f>
        <v>-1.3025369056765768</v>
      </c>
      <c r="BK32" s="5">
        <f>(PIB_Trim_CHainé_Millards_Fcfa!BO32/PIB_Trim_CHainé_Millards_Fcfa!BK32-1)*100</f>
        <v>-3.5993442942813147</v>
      </c>
      <c r="BL32" s="5">
        <f>(PIB_Trim_CHainé_Millards_Fcfa!BP32/PIB_Trim_CHainé_Millards_Fcfa!BL32-1)*100</f>
        <v>-3.787349186806499</v>
      </c>
      <c r="BM32" s="5">
        <f>(PIB_Trim_CHainé_Millards_Fcfa!BQ32/PIB_Trim_CHainé_Millards_Fcfa!BM32-1)*100</f>
        <v>-1.8895057335085785</v>
      </c>
      <c r="BN32" s="5">
        <f>(PIB_Trim_CHainé_Millards_Fcfa!BR32/PIB_Trim_CHainé_Millards_Fcfa!BN32-1)*100</f>
        <v>2.2036336971707371</v>
      </c>
      <c r="BO32" s="5">
        <f>(PIB_Trim_CHainé_Millards_Fcfa!BS32/PIB_Trim_CHainé_Millards_Fcfa!BO32-1)*100</f>
        <v>4.9317497328511983</v>
      </c>
      <c r="BP32" s="5">
        <f>(PIB_Trim_CHainé_Millards_Fcfa!BT32/PIB_Trim_CHainé_Millards_Fcfa!BP32-1)*100</f>
        <v>6.1779301406814424</v>
      </c>
      <c r="BQ32" s="5">
        <f>(PIB_Trim_CHainé_Millards_Fcfa!BU32/PIB_Trim_CHainé_Millards_Fcfa!BQ32-1)*100</f>
        <v>5.9072752703212439</v>
      </c>
      <c r="BR32" s="5">
        <f>(PIB_Trim_CHainé_Millards_Fcfa!BV32/PIB_Trim_CHainé_Millards_Fcfa!BR32-1)*100</f>
        <v>2.525389556845159</v>
      </c>
      <c r="BS32" s="5">
        <f>(PIB_Trim_CHainé_Millards_Fcfa!BW32/PIB_Trim_CHainé_Millards_Fcfa!BS32-1)*100</f>
        <v>1.5331133931903551</v>
      </c>
      <c r="BT32" s="5">
        <f>(PIB_Trim_CHainé_Millards_Fcfa!BX32/PIB_Trim_CHainé_Millards_Fcfa!BT32-1)*100</f>
        <v>1.0882572684389524</v>
      </c>
      <c r="BU32" s="5">
        <f>(PIB_Trim_CHainé_Millards_Fcfa!BY32/PIB_Trim_CHainé_Millards_Fcfa!BU32-1)*100</f>
        <v>1.1691893869959058</v>
      </c>
      <c r="BV32" s="5">
        <f>(PIB_Trim_CHainé_Millards_Fcfa!BZ32/PIB_Trim_CHainé_Millards_Fcfa!BV32-1)*100</f>
        <v>3.3953458036155126</v>
      </c>
      <c r="BW32" s="5">
        <f>(PIB_Trim_CHainé_Millards_Fcfa!CA32/PIB_Trim_CHainé_Millards_Fcfa!BW32-1)*100</f>
        <v>3.9446792255930729</v>
      </c>
      <c r="BX32" s="5">
        <f>(PIB_Trim_CHainé_Millards_Fcfa!CB32/PIB_Trim_CHainé_Millards_Fcfa!BX32-1)*100</f>
        <v>4.5701197763934776</v>
      </c>
      <c r="BY32" s="5">
        <f>(PIB_Trim_CHainé_Millards_Fcfa!CC32/PIB_Trim_CHainé_Millards_Fcfa!BY32-1)*100</f>
        <v>5.2670504826390685</v>
      </c>
      <c r="BZ32" s="5">
        <f>(PIB_Trim_CHainé_Millards_Fcfa!CD32/PIB_Trim_CHainé_Millards_Fcfa!BZ32-1)*100</f>
        <v>6.0309811117173595</v>
      </c>
      <c r="CA32" s="5">
        <f>(PIB_Trim_CHainé_Millards_Fcfa!CE32/PIB_Trim_CHainé_Millards_Fcfa!CA32-1)*100</f>
        <v>6.1150343939417873</v>
      </c>
      <c r="CB32" s="5">
        <f>(PIB_Trim_CHainé_Millards_Fcfa!CF32/PIB_Trim_CHainé_Millards_Fcfa!CB32-1)*100</f>
        <v>5.5443540074401554</v>
      </c>
      <c r="CC32" s="5"/>
      <c r="CD32" s="5">
        <f>+(SUM(PIB_Trim_CHainé_Millards_Fcfa!F32:I32)/SUM(PIB_Trim_CHainé_Millards_Fcfa!B32:E32)-1)*100</f>
        <v>-15.889544766821206</v>
      </c>
      <c r="CE32" s="5">
        <f>+(SUM(PIB_Trim_CHainé_Millards_Fcfa!J32:M32)/SUM(PIB_Trim_CHainé_Millards_Fcfa!F32:I32)-1)*100</f>
        <v>13.778230345642539</v>
      </c>
      <c r="CF32" s="5">
        <f>+(SUM(PIB_Trim_CHainé_Millards_Fcfa!N32:Q32)/SUM(PIB_Trim_CHainé_Millards_Fcfa!J32:M32)-1)*100</f>
        <v>10.799437510504362</v>
      </c>
      <c r="CG32" s="5">
        <f>+(SUM(PIB_Trim_CHainé_Millards_Fcfa!R32:U32)/SUM(PIB_Trim_CHainé_Millards_Fcfa!N32:Q32)-1)*100</f>
        <v>9.2926840621708742</v>
      </c>
      <c r="CH32" s="5">
        <f>+(SUM(PIB_Trim_CHainé_Millards_Fcfa!V32:Y32)/SUM(PIB_Trim_CHainé_Millards_Fcfa!R32:U32)-1)*100</f>
        <v>3.0382853498891915</v>
      </c>
      <c r="CI32" s="5">
        <f>+(SUM(PIB_Trim_CHainé_Millards_Fcfa!Z32:AC32)/SUM(PIB_Trim_CHainé_Millards_Fcfa!V32:Y32)-1)*100</f>
        <v>5.528071281420277</v>
      </c>
      <c r="CJ32" s="5">
        <f>+(SUM(PIB_Trim_CHainé_Millards_Fcfa!AD32:AF32)/SUM(PIB_Trim_CHainé_Millards_Fcfa!Z32:AC32)-1)*100</f>
        <v>-23.33620432701823</v>
      </c>
      <c r="CK32" s="5">
        <f>+(SUM(PIB_Trim_CHainé_Millards_Fcfa!AH32:AK32)/SUM(PIB_Trim_CHainé_Millards_Fcfa!AD32:AG32)-1)*100</f>
        <v>4.4617629172163165</v>
      </c>
      <c r="CL32" s="5">
        <f>+(SUM(PIB_Trim_CHainé_Millards_Fcfa!AL32:AO32)/SUM(PIB_Trim_CHainé_Millards_Fcfa!AH32:AK32)-1)*100</f>
        <v>-2.469409792715449</v>
      </c>
      <c r="CM32" s="5">
        <f>+(SUM(PIB_Trim_CHainé_Millards_Fcfa!AP32:AS32)/SUM(PIB_Trim_CHainé_Millards_Fcfa!AL32:AO32)-1)*100</f>
        <v>6.0795341630614841</v>
      </c>
      <c r="CN32" s="5">
        <f>+(SUM(PIB_Trim_CHainé_Millards_Fcfa!AT32:AW32)/SUM(PIB_Trim_CHainé_Millards_Fcfa!AP32:AS32)-1)*100</f>
        <v>5.777544903731191</v>
      </c>
      <c r="CO32" s="5">
        <f>+(SUM(PIB_Trim_CHainé_Millards_Fcfa!AX32:BA32)/SUM(PIB_Trim_CHainé_Millards_Fcfa!AT32:AW32)-1)*100</f>
        <v>4.3494767650551269</v>
      </c>
      <c r="CP32" s="5">
        <f>+(SUM(PIB_Trim_CHainé_Millards_Fcfa!BB32:BE32)/SUM(PIB_Trim_CHainé_Millards_Fcfa!AX32:BA32)-1)*100</f>
        <v>3.9611350365928111</v>
      </c>
      <c r="CQ32" s="5">
        <f>+(SUM(PIB_Trim_CHainé_Millards_Fcfa!BF32:BI32)/SUM(PIB_Trim_CHainé_Millards_Fcfa!BB32:BE32)-1)*100</f>
        <v>5.2970591275583789</v>
      </c>
      <c r="CR32" s="5">
        <f>+(SUM(PIB_Trim_CHainé_Millards_Fcfa!BJ32:BM32)/SUM(PIB_Trim_CHainé_Millards_Fcfa!BF32:BI32)-1)*100</f>
        <v>6.4798651840130228</v>
      </c>
      <c r="CS32" s="5">
        <f>+(SUM(PIB_Trim_CHainé_Millards_Fcfa!BN32:BQ32)/SUM(PIB_Trim_CHainé_Millards_Fcfa!BJ32:BM32)-1)*100</f>
        <v>-2.6511332872694027</v>
      </c>
      <c r="CT32" s="5">
        <f>+(SUM(PIB_Trim_CHainé_Millards_Fcfa!BR32:BU32)/SUM(PIB_Trim_CHainé_Millards_Fcfa!BN32:BQ32)-1)*100</f>
        <v>4.8018452302623471</v>
      </c>
      <c r="CU32" s="5">
        <f>+(SUM(PIB_Trim_CHainé_Millards_Fcfa!BV32:BY32)/SUM(PIB_Trim_CHainé_Millards_Fcfa!BR32:BU32)-1)*100</f>
        <v>1.571568405259316</v>
      </c>
      <c r="CV32" s="5">
        <f>+(SUM(PIB_Trim_CHainé_Millards_Fcfa!BZ32:CC32)/SUM(PIB_Trim_CHainé_Millards_Fcfa!BV32:BY32)-1)*100</f>
        <v>4.3004012320361662</v>
      </c>
    </row>
    <row r="33" spans="1:100" s="8" customFormat="1" x14ac:dyDescent="0.35">
      <c r="A33" s="9" t="s">
        <v>28</v>
      </c>
      <c r="B33" s="9">
        <f>(PIB_Trim_CHainé_Millards_Fcfa!F33/PIB_Trim_CHainé_Millards_Fcfa!B33-1)*100</f>
        <v>3.9367205685982842</v>
      </c>
      <c r="C33" s="9">
        <f>(PIB_Trim_CHainé_Millards_Fcfa!G33/PIB_Trim_CHainé_Millards_Fcfa!C33-1)*100</f>
        <v>4.0246990595274701</v>
      </c>
      <c r="D33" s="9">
        <f>(PIB_Trim_CHainé_Millards_Fcfa!H33/PIB_Trim_CHainé_Millards_Fcfa!D33-1)*100</f>
        <v>11.16591189256313</v>
      </c>
      <c r="E33" s="9">
        <f>(PIB_Trim_CHainé_Millards_Fcfa!I33/PIB_Trim_CHainé_Millards_Fcfa!E33-1)*100</f>
        <v>11.401692221154146</v>
      </c>
      <c r="F33" s="9">
        <f>(PIB_Trim_CHainé_Millards_Fcfa!J33/PIB_Trim_CHainé_Millards_Fcfa!F33-1)*100</f>
        <v>6.5953719012786127</v>
      </c>
      <c r="G33" s="9">
        <f>(PIB_Trim_CHainé_Millards_Fcfa!K33/PIB_Trim_CHainé_Millards_Fcfa!G33-1)*100</f>
        <v>10.392855485580444</v>
      </c>
      <c r="H33" s="9">
        <f>(PIB_Trim_CHainé_Millards_Fcfa!L33/PIB_Trim_CHainé_Millards_Fcfa!H33-1)*100</f>
        <v>4.3802574475704681</v>
      </c>
      <c r="I33" s="9">
        <f>(PIB_Trim_CHainé_Millards_Fcfa!M33/PIB_Trim_CHainé_Millards_Fcfa!I33-1)*100</f>
        <v>7.3608876123645306</v>
      </c>
      <c r="J33" s="9">
        <f>(PIB_Trim_CHainé_Millards_Fcfa!N33/PIB_Trim_CHainé_Millards_Fcfa!J33-1)*100</f>
        <v>9.1592719439256278</v>
      </c>
      <c r="K33" s="9">
        <f>(PIB_Trim_CHainé_Millards_Fcfa!O33/PIB_Trim_CHainé_Millards_Fcfa!K33-1)*100</f>
        <v>3.1045430994437684</v>
      </c>
      <c r="L33" s="9">
        <f>(PIB_Trim_CHainé_Millards_Fcfa!P33/PIB_Trim_CHainé_Millards_Fcfa!L33-1)*100</f>
        <v>3.2866544135190301</v>
      </c>
      <c r="M33" s="9">
        <f>(PIB_Trim_CHainé_Millards_Fcfa!Q33/PIB_Trim_CHainé_Millards_Fcfa!M33-1)*100</f>
        <v>2.9279565934116736</v>
      </c>
      <c r="N33" s="9">
        <f>(PIB_Trim_CHainé_Millards_Fcfa!R33/PIB_Trim_CHainé_Millards_Fcfa!N33-1)*100</f>
        <v>1.2137615383991385</v>
      </c>
      <c r="O33" s="9">
        <f>(PIB_Trim_CHainé_Millards_Fcfa!S33/PIB_Trim_CHainé_Millards_Fcfa!O33-1)*100</f>
        <v>9.3843753912502557</v>
      </c>
      <c r="P33" s="9">
        <f>(PIB_Trim_CHainé_Millards_Fcfa!T33/PIB_Trim_CHainé_Millards_Fcfa!P33-1)*100</f>
        <v>14.488995735316523</v>
      </c>
      <c r="Q33" s="9">
        <f>(PIB_Trim_CHainé_Millards_Fcfa!U33/PIB_Trim_CHainé_Millards_Fcfa!Q33-1)*100</f>
        <v>2.9161004134540702</v>
      </c>
      <c r="R33" s="9">
        <f>(PIB_Trim_CHainé_Millards_Fcfa!V33/PIB_Trim_CHainé_Millards_Fcfa!R33-1)*100</f>
        <v>0.79234887511183683</v>
      </c>
      <c r="S33" s="9">
        <f>(PIB_Trim_CHainé_Millards_Fcfa!W33/PIB_Trim_CHainé_Millards_Fcfa!S33-1)*100</f>
        <v>2.8044960826668408</v>
      </c>
      <c r="T33" s="9">
        <f>(PIB_Trim_CHainé_Millards_Fcfa!X33/PIB_Trim_CHainé_Millards_Fcfa!T33-1)*100</f>
        <v>3.0126934778869741</v>
      </c>
      <c r="U33" s="9">
        <f>(PIB_Trim_CHainé_Millards_Fcfa!Y33/PIB_Trim_CHainé_Millards_Fcfa!U33-1)*100</f>
        <v>0.72366958447072083</v>
      </c>
      <c r="V33" s="9">
        <f>(PIB_Trim_CHainé_Millards_Fcfa!Z33/PIB_Trim_CHainé_Millards_Fcfa!V33-1)*100</f>
        <v>7.5293133572065685</v>
      </c>
      <c r="W33" s="9">
        <f>(PIB_Trim_CHainé_Millards_Fcfa!AA33/PIB_Trim_CHainé_Millards_Fcfa!W33-1)*100</f>
        <v>4.6418500659982875</v>
      </c>
      <c r="X33" s="9">
        <f>(PIB_Trim_CHainé_Millards_Fcfa!AB33/PIB_Trim_CHainé_Millards_Fcfa!X33-1)*100</f>
        <v>9.2932192563054627</v>
      </c>
      <c r="Y33" s="9">
        <f>(PIB_Trim_CHainé_Millards_Fcfa!AC33/PIB_Trim_CHainé_Millards_Fcfa!Y33-1)*100</f>
        <v>10.224637538575099</v>
      </c>
      <c r="Z33" s="9">
        <f>(PIB_Trim_CHainé_Millards_Fcfa!AD33/PIB_Trim_CHainé_Millards_Fcfa!Z33-1)*100</f>
        <v>4.0050274630085481</v>
      </c>
      <c r="AA33" s="9">
        <f>(PIB_Trim_CHainé_Millards_Fcfa!AE33/PIB_Trim_CHainé_Millards_Fcfa!AA33-1)*100</f>
        <v>6.5876059385953312</v>
      </c>
      <c r="AB33" s="9">
        <f>(PIB_Trim_CHainé_Millards_Fcfa!AF33/PIB_Trim_CHainé_Millards_Fcfa!AB33-1)*100</f>
        <v>0.12249817348235492</v>
      </c>
      <c r="AC33" s="9">
        <f>(PIB_Trim_CHainé_Millards_Fcfa!AG33/PIB_Trim_CHainé_Millards_Fcfa!AC33-1)*100</f>
        <v>4.4810491412550224</v>
      </c>
      <c r="AD33" s="9">
        <f>(PIB_Trim_CHainé_Millards_Fcfa!AH33/PIB_Trim_CHainé_Millards_Fcfa!AD33-1)*100</f>
        <v>-0.98606039158254388</v>
      </c>
      <c r="AE33" s="9">
        <f>(PIB_Trim_CHainé_Millards_Fcfa!AI33/PIB_Trim_CHainé_Millards_Fcfa!AE33-1)*100</f>
        <v>-0.84808698558298534</v>
      </c>
      <c r="AF33" s="9">
        <f>(PIB_Trim_CHainé_Millards_Fcfa!AJ33/PIB_Trim_CHainé_Millards_Fcfa!AF33-1)*100</f>
        <v>6.8405197557684261</v>
      </c>
      <c r="AG33" s="9">
        <f>(PIB_Trim_CHainé_Millards_Fcfa!AK33/PIB_Trim_CHainé_Millards_Fcfa!AG33-1)*100</f>
        <v>-7.6472511451702303</v>
      </c>
      <c r="AH33" s="9">
        <f>(PIB_Trim_CHainé_Millards_Fcfa!AL33/PIB_Trim_CHainé_Millards_Fcfa!AH33-1)*100</f>
        <v>-1.920423262064419</v>
      </c>
      <c r="AI33" s="9">
        <f>(PIB_Trim_CHainé_Millards_Fcfa!AM33/PIB_Trim_CHainé_Millards_Fcfa!AI33-1)*100</f>
        <v>4.634927286695012</v>
      </c>
      <c r="AJ33" s="9">
        <f>(PIB_Trim_CHainé_Millards_Fcfa!AN33/PIB_Trim_CHainé_Millards_Fcfa!AJ33-1)*100</f>
        <v>-1.5252540016903238</v>
      </c>
      <c r="AK33" s="9">
        <f>(PIB_Trim_CHainé_Millards_Fcfa!AO33/PIB_Trim_CHainé_Millards_Fcfa!AK33-1)*100</f>
        <v>7.0311634180522997</v>
      </c>
      <c r="AL33" s="9">
        <f>(PIB_Trim_CHainé_Millards_Fcfa!AP33/PIB_Trim_CHainé_Millards_Fcfa!AL33-1)*100</f>
        <v>6.5991418218114939</v>
      </c>
      <c r="AM33" s="9">
        <f>(PIB_Trim_CHainé_Millards_Fcfa!AQ33/PIB_Trim_CHainé_Millards_Fcfa!AM33-1)*100</f>
        <v>8.8136637187476765</v>
      </c>
      <c r="AN33" s="9">
        <f>(PIB_Trim_CHainé_Millards_Fcfa!AR33/PIB_Trim_CHainé_Millards_Fcfa!AN33-1)*100</f>
        <v>11.165716143434313</v>
      </c>
      <c r="AO33" s="9">
        <f>(PIB_Trim_CHainé_Millards_Fcfa!AS33/PIB_Trim_CHainé_Millards_Fcfa!AO33-1)*100</f>
        <v>3.8590761027615939</v>
      </c>
      <c r="AP33" s="9">
        <f>(PIB_Trim_CHainé_Millards_Fcfa!AT33/PIB_Trim_CHainé_Millards_Fcfa!AP33-1)*100</f>
        <v>6.2314473023921346</v>
      </c>
      <c r="AQ33" s="9">
        <f>(PIB_Trim_CHainé_Millards_Fcfa!AU33/PIB_Trim_CHainé_Millards_Fcfa!AQ33-1)*100</f>
        <v>2.7381408227585613</v>
      </c>
      <c r="AR33" s="9">
        <f>(PIB_Trim_CHainé_Millards_Fcfa!AV33/PIB_Trim_CHainé_Millards_Fcfa!AR33-1)*100</f>
        <v>4.0590751512382894</v>
      </c>
      <c r="AS33" s="9">
        <f>(PIB_Trim_CHainé_Millards_Fcfa!AW33/PIB_Trim_CHainé_Millards_Fcfa!AS33-1)*100</f>
        <v>9.1341176587814488</v>
      </c>
      <c r="AT33" s="9">
        <f>(PIB_Trim_CHainé_Millards_Fcfa!AX33/PIB_Trim_CHainé_Millards_Fcfa!AT33-1)*100</f>
        <v>5.724079058058229</v>
      </c>
      <c r="AU33" s="9">
        <f>(PIB_Trim_CHainé_Millards_Fcfa!AY33/PIB_Trim_CHainé_Millards_Fcfa!AU33-1)*100</f>
        <v>6.6333826437920518</v>
      </c>
      <c r="AV33" s="9">
        <f>(PIB_Trim_CHainé_Millards_Fcfa!AZ33/PIB_Trim_CHainé_Millards_Fcfa!AV33-1)*100</f>
        <v>4.8656178810758677</v>
      </c>
      <c r="AW33" s="9">
        <f>(PIB_Trim_CHainé_Millards_Fcfa!BA33/PIB_Trim_CHainé_Millards_Fcfa!AW33-1)*100</f>
        <v>4.2112141793369862</v>
      </c>
      <c r="AX33" s="9">
        <f>(PIB_Trim_CHainé_Millards_Fcfa!BB33/PIB_Trim_CHainé_Millards_Fcfa!AX33-1)*100</f>
        <v>4.9290791285110158</v>
      </c>
      <c r="AY33" s="9">
        <f>(PIB_Trim_CHainé_Millards_Fcfa!BC33/PIB_Trim_CHainé_Millards_Fcfa!AY33-1)*100</f>
        <v>2.7586900224145117</v>
      </c>
      <c r="AZ33" s="9">
        <f>(PIB_Trim_CHainé_Millards_Fcfa!BD33/PIB_Trim_CHainé_Millards_Fcfa!AZ33-1)*100</f>
        <v>5.3520956052251822</v>
      </c>
      <c r="BA33" s="9">
        <f>(PIB_Trim_CHainé_Millards_Fcfa!BE33/PIB_Trim_CHainé_Millards_Fcfa!BA33-1)*100</f>
        <v>7.9249204197503476</v>
      </c>
      <c r="BB33" s="9">
        <f>(PIB_Trim_CHainé_Millards_Fcfa!BF33/PIB_Trim_CHainé_Millards_Fcfa!BB33-1)*100</f>
        <v>5.4298487353403591</v>
      </c>
      <c r="BC33" s="9">
        <f>(PIB_Trim_CHainé_Millards_Fcfa!BG33/PIB_Trim_CHainé_Millards_Fcfa!BC33-1)*100</f>
        <v>5.7163895438653967</v>
      </c>
      <c r="BD33" s="9">
        <f>(PIB_Trim_CHainé_Millards_Fcfa!BH33/PIB_Trim_CHainé_Millards_Fcfa!BD33-1)*100</f>
        <v>8.795541350021562</v>
      </c>
      <c r="BE33" s="9">
        <f>(PIB_Trim_CHainé_Millards_Fcfa!BI33/PIB_Trim_CHainé_Millards_Fcfa!BE33-1)*100</f>
        <v>3.9022184264054127</v>
      </c>
      <c r="BF33" s="9">
        <f>(PIB_Trim_CHainé_Millards_Fcfa!BJ33/PIB_Trim_CHainé_Millards_Fcfa!BF33-1)*100</f>
        <v>4.8068509550516669</v>
      </c>
      <c r="BG33" s="9">
        <f>(PIB_Trim_CHainé_Millards_Fcfa!BK33/PIB_Trim_CHainé_Millards_Fcfa!BG33-1)*100</f>
        <v>5.0624564670487482</v>
      </c>
      <c r="BH33" s="9">
        <f>(PIB_Trim_CHainé_Millards_Fcfa!BL33/PIB_Trim_CHainé_Millards_Fcfa!BH33-1)*100</f>
        <v>2.0106202213500568</v>
      </c>
      <c r="BI33" s="9">
        <f>(PIB_Trim_CHainé_Millards_Fcfa!BM33/PIB_Trim_CHainé_Millards_Fcfa!BI33-1)*100</f>
        <v>5.0985723053122545</v>
      </c>
      <c r="BJ33" s="9">
        <f>(PIB_Trim_CHainé_Millards_Fcfa!BN33/PIB_Trim_CHainé_Millards_Fcfa!BJ33-1)*100</f>
        <v>0.3612944474606028</v>
      </c>
      <c r="BK33" s="9">
        <f>(PIB_Trim_CHainé_Millards_Fcfa!BO33/PIB_Trim_CHainé_Millards_Fcfa!BK33-1)*100</f>
        <v>-1.1617027720217443</v>
      </c>
      <c r="BL33" s="9">
        <f>(PIB_Trim_CHainé_Millards_Fcfa!BP33/PIB_Trim_CHainé_Millards_Fcfa!BL33-1)*100</f>
        <v>0.90729654409895666</v>
      </c>
      <c r="BM33" s="9">
        <f>(PIB_Trim_CHainé_Millards_Fcfa!BQ33/PIB_Trim_CHainé_Millards_Fcfa!BM33-1)*100</f>
        <v>-2.9728386336468682</v>
      </c>
      <c r="BN33" s="9">
        <f>(PIB_Trim_CHainé_Millards_Fcfa!BR33/PIB_Trim_CHainé_Millards_Fcfa!BN33-1)*100</f>
        <v>5.2249179930459411</v>
      </c>
      <c r="BO33" s="9">
        <f>(PIB_Trim_CHainé_Millards_Fcfa!BS33/PIB_Trim_CHainé_Millards_Fcfa!BO33-1)*100</f>
        <v>0.62765802595607934</v>
      </c>
      <c r="BP33" s="9">
        <f>(PIB_Trim_CHainé_Millards_Fcfa!BT33/PIB_Trim_CHainé_Millards_Fcfa!BP33-1)*100</f>
        <v>0.40961142496207525</v>
      </c>
      <c r="BQ33" s="9">
        <f>(PIB_Trim_CHainé_Millards_Fcfa!BU33/PIB_Trim_CHainé_Millards_Fcfa!BQ33-1)*100</f>
        <v>7.3791317055344807</v>
      </c>
      <c r="BR33" s="9">
        <f>(PIB_Trim_CHainé_Millards_Fcfa!BV33/PIB_Trim_CHainé_Millards_Fcfa!BR33-1)*100</f>
        <v>0.28927795321542771</v>
      </c>
      <c r="BS33" s="9">
        <f>(PIB_Trim_CHainé_Millards_Fcfa!BW33/PIB_Trim_CHainé_Millards_Fcfa!BS33-1)*100</f>
        <v>4.6091361119230623</v>
      </c>
      <c r="BT33" s="9">
        <f>(PIB_Trim_CHainé_Millards_Fcfa!BX33/PIB_Trim_CHainé_Millards_Fcfa!BT33-1)*100</f>
        <v>5.2095385966024477</v>
      </c>
      <c r="BU33" s="9">
        <f>(PIB_Trim_CHainé_Millards_Fcfa!BY33/PIB_Trim_CHainé_Millards_Fcfa!BU33-1)*100</f>
        <v>1.279065344978525</v>
      </c>
      <c r="BV33" s="9">
        <f>(PIB_Trim_CHainé_Millards_Fcfa!BZ33/PIB_Trim_CHainé_Millards_Fcfa!BV33-1)*100</f>
        <v>1.6608531988716368</v>
      </c>
      <c r="BW33" s="9">
        <f>(PIB_Trim_CHainé_Millards_Fcfa!CA33/PIB_Trim_CHainé_Millards_Fcfa!BW33-1)*100</f>
        <v>5.8064279014699238</v>
      </c>
      <c r="BX33" s="9">
        <f>(PIB_Trim_CHainé_Millards_Fcfa!CB33/PIB_Trim_CHainé_Millards_Fcfa!BX33-1)*100</f>
        <v>8.6125400797626206</v>
      </c>
      <c r="BY33" s="9">
        <f>(PIB_Trim_CHainé_Millards_Fcfa!CC33/PIB_Trim_CHainé_Millards_Fcfa!BY33-1)*100</f>
        <v>-2.6225312949771928</v>
      </c>
      <c r="BZ33" s="9">
        <f>(PIB_Trim_CHainé_Millards_Fcfa!CD33/PIB_Trim_CHainé_Millards_Fcfa!BZ33-1)*100</f>
        <v>2.6295052042476286</v>
      </c>
      <c r="CA33" s="9">
        <f>(PIB_Trim_CHainé_Millards_Fcfa!CE33/PIB_Trim_CHainé_Millards_Fcfa!CA33-1)*100</f>
        <v>5.43008665024447</v>
      </c>
      <c r="CB33" s="9">
        <f>(PIB_Trim_CHainé_Millards_Fcfa!CF33/PIB_Trim_CHainé_Millards_Fcfa!CB33-1)*100</f>
        <v>3.905617370979475</v>
      </c>
      <c r="CC33" s="9"/>
      <c r="CD33" s="9">
        <f>+(SUM(PIB_Trim_CHainé_Millards_Fcfa!F33:I33)/SUM(PIB_Trim_CHainé_Millards_Fcfa!B33:E33)-1)*100</f>
        <v>7.8433693348996414</v>
      </c>
      <c r="CE33" s="9">
        <f>+(SUM(PIB_Trim_CHainé_Millards_Fcfa!J33:M33)/SUM(PIB_Trim_CHainé_Millards_Fcfa!F33:I33)-1)*100</f>
        <v>7.0698731198560738</v>
      </c>
      <c r="CF33" s="9">
        <f>+(SUM(PIB_Trim_CHainé_Millards_Fcfa!N33:Q33)/SUM(PIB_Trim_CHainé_Millards_Fcfa!J33:M33)-1)*100</f>
        <v>4.3362648115863545</v>
      </c>
      <c r="CG33" s="9">
        <f>+(SUM(PIB_Trim_CHainé_Millards_Fcfa!R33:U33)/SUM(PIB_Trim_CHainé_Millards_Fcfa!N33:Q33)-1)*100</f>
        <v>7.5715785880725583</v>
      </c>
      <c r="CH33" s="9">
        <f>+(SUM(PIB_Trim_CHainé_Millards_Fcfa!V33:Y33)/SUM(PIB_Trim_CHainé_Millards_Fcfa!R33:U33)-1)*100</f>
        <v>1.9858834694746141</v>
      </c>
      <c r="CI33" s="9">
        <f>+(SUM(PIB_Trim_CHainé_Millards_Fcfa!Z33:AC33)/SUM(PIB_Trim_CHainé_Millards_Fcfa!V33:Y33)-1)*100</f>
        <v>7.9413180308240738</v>
      </c>
      <c r="CJ33" s="9">
        <f>+(SUM(PIB_Trim_CHainé_Millards_Fcfa!AD33:AF33)/SUM(PIB_Trim_CHainé_Millards_Fcfa!Z33:AC33)-1)*100</f>
        <v>-20.926973164737504</v>
      </c>
      <c r="CK33" s="9">
        <f>+(SUM(PIB_Trim_CHainé_Millards_Fcfa!AH33:AK33)/SUM(PIB_Trim_CHainé_Millards_Fcfa!AD33:AG33)-1)*100</f>
        <v>-0.13219829166698505</v>
      </c>
      <c r="CL33" s="9">
        <f>+(SUM(PIB_Trim_CHainé_Millards_Fcfa!AL33:AO33)/SUM(PIB_Trim_CHainé_Millards_Fcfa!AH33:AK33)-1)*100</f>
        <v>1.8677450636848558</v>
      </c>
      <c r="CM33" s="9">
        <f>+(SUM(PIB_Trim_CHainé_Millards_Fcfa!AP33:AS33)/SUM(PIB_Trim_CHainé_Millards_Fcfa!AL33:AO33)-1)*100</f>
        <v>8.0041140292594903</v>
      </c>
      <c r="CN33" s="9">
        <f>+(SUM(PIB_Trim_CHainé_Millards_Fcfa!AT33:AW33)/SUM(PIB_Trim_CHainé_Millards_Fcfa!AP33:AS33)-1)*100</f>
        <v>5.2267925272279303</v>
      </c>
      <c r="CO33" s="9">
        <f>+(SUM(PIB_Trim_CHainé_Millards_Fcfa!AX33:BA33)/SUM(PIB_Trim_CHainé_Millards_Fcfa!AT33:AW33)-1)*100</f>
        <v>5.3400094980198265</v>
      </c>
      <c r="CP33" s="9">
        <f>+(SUM(PIB_Trim_CHainé_Millards_Fcfa!BB33:BE33)/SUM(PIB_Trim_CHainé_Millards_Fcfa!AX33:BA33)-1)*100</f>
        <v>5.1668151289436359</v>
      </c>
      <c r="CQ33" s="9">
        <f>+(SUM(PIB_Trim_CHainé_Millards_Fcfa!BF33:BI33)/SUM(PIB_Trim_CHainé_Millards_Fcfa!BB33:BE33)-1)*100</f>
        <v>6.2288949947903127</v>
      </c>
      <c r="CR33" s="9">
        <f>+(SUM(PIB_Trim_CHainé_Millards_Fcfa!BJ33:BM33)/SUM(PIB_Trim_CHainé_Millards_Fcfa!BF33:BI33)-1)*100</f>
        <v>4.0203793014203404</v>
      </c>
      <c r="CS33" s="9">
        <f>+(SUM(PIB_Trim_CHainé_Millards_Fcfa!BN33:BQ33)/SUM(PIB_Trim_CHainé_Millards_Fcfa!BJ33:BM33)-1)*100</f>
        <v>-0.62619156286894961</v>
      </c>
      <c r="CT33" s="9">
        <f>+(SUM(PIB_Trim_CHainé_Millards_Fcfa!BR33:BU33)/SUM(PIB_Trim_CHainé_Millards_Fcfa!BN33:BQ33)-1)*100</f>
        <v>2.9396601601072936</v>
      </c>
      <c r="CU33" s="9">
        <f>+(SUM(PIB_Trim_CHainé_Millards_Fcfa!BV33:BY33)/SUM(PIB_Trim_CHainé_Millards_Fcfa!BR33:BU33)-1)*100</f>
        <v>3.1870933219817266</v>
      </c>
      <c r="CV33" s="9">
        <f>+(SUM(PIB_Trim_CHainé_Millards_Fcfa!BZ33:CC33)/SUM(PIB_Trim_CHainé_Millards_Fcfa!BV33:BY33)-1)*100</f>
        <v>4.0052999027111458</v>
      </c>
    </row>
    <row r="34" spans="1:100" s="8" customFormat="1" x14ac:dyDescent="0.35">
      <c r="A34" s="10" t="s">
        <v>29</v>
      </c>
      <c r="B34" s="11">
        <f>(PIB_Trim_CHainé_Millards_Fcfa!F34/PIB_Trim_CHainé_Millards_Fcfa!B34-1)*100</f>
        <v>-9.6076667518867005</v>
      </c>
      <c r="C34" s="10">
        <f>(PIB_Trim_CHainé_Millards_Fcfa!G34/PIB_Trim_CHainé_Millards_Fcfa!C34-1)*100</f>
        <v>7.6324367318313824</v>
      </c>
      <c r="D34" s="10">
        <f>(PIB_Trim_CHainé_Millards_Fcfa!H34/PIB_Trim_CHainé_Millards_Fcfa!D34-1)*100</f>
        <v>28.602272437909583</v>
      </c>
      <c r="E34" s="10">
        <f>(PIB_Trim_CHainé_Millards_Fcfa!I34/PIB_Trim_CHainé_Millards_Fcfa!E34-1)*100</f>
        <v>-11.216295394994658</v>
      </c>
      <c r="F34" s="10">
        <f>(PIB_Trim_CHainé_Millards_Fcfa!J34/PIB_Trim_CHainé_Millards_Fcfa!F34-1)*100</f>
        <v>5.7658123968352459</v>
      </c>
      <c r="G34" s="10">
        <f>(PIB_Trim_CHainé_Millards_Fcfa!K34/PIB_Trim_CHainé_Millards_Fcfa!G34-1)*100</f>
        <v>4.0900990390244196</v>
      </c>
      <c r="H34" s="10">
        <f>(PIB_Trim_CHainé_Millards_Fcfa!L34/PIB_Trim_CHainé_Millards_Fcfa!H34-1)*100</f>
        <v>-2.1994902296245122</v>
      </c>
      <c r="I34" s="10">
        <f>(PIB_Trim_CHainé_Millards_Fcfa!M34/PIB_Trim_CHainé_Millards_Fcfa!I34-1)*100</f>
        <v>1.8836093342776694</v>
      </c>
      <c r="J34" s="10">
        <f>(PIB_Trim_CHainé_Millards_Fcfa!N34/PIB_Trim_CHainé_Millards_Fcfa!J34-1)*100</f>
        <v>5.0842573992491591</v>
      </c>
      <c r="K34" s="10">
        <f>(PIB_Trim_CHainé_Millards_Fcfa!O34/PIB_Trim_CHainé_Millards_Fcfa!K34-1)*100</f>
        <v>-1.8832037164465687</v>
      </c>
      <c r="L34" s="10">
        <f>(PIB_Trim_CHainé_Millards_Fcfa!P34/PIB_Trim_CHainé_Millards_Fcfa!L34-1)*100</f>
        <v>-0.25013910298233855</v>
      </c>
      <c r="M34" s="10">
        <f>(PIB_Trim_CHainé_Millards_Fcfa!Q34/PIB_Trim_CHainé_Millards_Fcfa!M34-1)*100</f>
        <v>-9.0272417016421187</v>
      </c>
      <c r="N34" s="10">
        <f>(PIB_Trim_CHainé_Millards_Fcfa!R34/PIB_Trim_CHainé_Millards_Fcfa!N34-1)*100</f>
        <v>-18.081719318840307</v>
      </c>
      <c r="O34" s="10">
        <f>(PIB_Trim_CHainé_Millards_Fcfa!S34/PIB_Trim_CHainé_Millards_Fcfa!O34-1)*100</f>
        <v>-11.05955477130488</v>
      </c>
      <c r="P34" s="10">
        <f>(PIB_Trim_CHainé_Millards_Fcfa!T34/PIB_Trim_CHainé_Millards_Fcfa!P34-1)*100</f>
        <v>-7.4028093990131438</v>
      </c>
      <c r="Q34" s="10">
        <f>(PIB_Trim_CHainé_Millards_Fcfa!U34/PIB_Trim_CHainé_Millards_Fcfa!Q34-1)*100</f>
        <v>11.621808019551839</v>
      </c>
      <c r="R34" s="10">
        <f>(PIB_Trim_CHainé_Millards_Fcfa!V34/PIB_Trim_CHainé_Millards_Fcfa!R34-1)*100</f>
        <v>35.892322913442378</v>
      </c>
      <c r="S34" s="10">
        <f>(PIB_Trim_CHainé_Millards_Fcfa!W34/PIB_Trim_CHainé_Millards_Fcfa!S34-1)*100</f>
        <v>50.293490543522083</v>
      </c>
      <c r="T34" s="10">
        <f>(PIB_Trim_CHainé_Millards_Fcfa!X34/PIB_Trim_CHainé_Millards_Fcfa!T34-1)*100</f>
        <v>49.407010462044724</v>
      </c>
      <c r="U34" s="10">
        <f>(PIB_Trim_CHainé_Millards_Fcfa!Y34/PIB_Trim_CHainé_Millards_Fcfa!U34-1)*100</f>
        <v>29.119562315150894</v>
      </c>
      <c r="V34" s="10">
        <f>(PIB_Trim_CHainé_Millards_Fcfa!Z34/PIB_Trim_CHainé_Millards_Fcfa!V34-1)*100</f>
        <v>7.4188788550698881</v>
      </c>
      <c r="W34" s="10">
        <f>(PIB_Trim_CHainé_Millards_Fcfa!AA34/PIB_Trim_CHainé_Millards_Fcfa!W34-1)*100</f>
        <v>-7.551922084269358</v>
      </c>
      <c r="X34" s="10">
        <f>(PIB_Trim_CHainé_Millards_Fcfa!AB34/PIB_Trim_CHainé_Millards_Fcfa!X34-1)*100</f>
        <v>-8.2737218498703626</v>
      </c>
      <c r="Y34" s="10">
        <f>(PIB_Trim_CHainé_Millards_Fcfa!AC34/PIB_Trim_CHainé_Millards_Fcfa!Y34-1)*100</f>
        <v>-7.6887408836188165</v>
      </c>
      <c r="Z34" s="10">
        <f>(PIB_Trim_CHainé_Millards_Fcfa!AD34/PIB_Trim_CHainé_Millards_Fcfa!Z34-1)*100</f>
        <v>4.451453507212344</v>
      </c>
      <c r="AA34" s="10">
        <f>(PIB_Trim_CHainé_Millards_Fcfa!AE34/PIB_Trim_CHainé_Millards_Fcfa!AA34-1)*100</f>
        <v>12.936218366557672</v>
      </c>
      <c r="AB34" s="10">
        <f>(PIB_Trim_CHainé_Millards_Fcfa!AF34/PIB_Trim_CHainé_Millards_Fcfa!AB34-1)*100</f>
        <v>12.09173050284682</v>
      </c>
      <c r="AC34" s="10">
        <f>(PIB_Trim_CHainé_Millards_Fcfa!AG34/PIB_Trim_CHainé_Millards_Fcfa!AC34-1)*100</f>
        <v>9.5085172441018884</v>
      </c>
      <c r="AD34" s="10">
        <f>(PIB_Trim_CHainé_Millards_Fcfa!AH34/PIB_Trim_CHainé_Millards_Fcfa!AD34-1)*100</f>
        <v>-4.3838801721938658</v>
      </c>
      <c r="AE34" s="10">
        <f>(PIB_Trim_CHainé_Millards_Fcfa!AI34/PIB_Trim_CHainé_Millards_Fcfa!AE34-1)*100</f>
        <v>-7.37761996832762</v>
      </c>
      <c r="AF34" s="10">
        <f>(PIB_Trim_CHainé_Millards_Fcfa!AJ34/PIB_Trim_CHainé_Millards_Fcfa!AF34-1)*100</f>
        <v>-6.3913181279196873</v>
      </c>
      <c r="AG34" s="10">
        <f>(PIB_Trim_CHainé_Millards_Fcfa!AK34/PIB_Trim_CHainé_Millards_Fcfa!AG34-1)*100</f>
        <v>-6.4806419014685428</v>
      </c>
      <c r="AH34" s="10">
        <f>(PIB_Trim_CHainé_Millards_Fcfa!AL34/PIB_Trim_CHainé_Millards_Fcfa!AH34-1)*100</f>
        <v>4.0809199646600458</v>
      </c>
      <c r="AI34" s="10">
        <f>(PIB_Trim_CHainé_Millards_Fcfa!AM34/PIB_Trim_CHainé_Millards_Fcfa!AI34-1)*100</f>
        <v>10.417489349993891</v>
      </c>
      <c r="AJ34" s="10">
        <f>(PIB_Trim_CHainé_Millards_Fcfa!AN34/PIB_Trim_CHainé_Millards_Fcfa!AJ34-1)*100</f>
        <v>10.071255847909399</v>
      </c>
      <c r="AK34" s="10">
        <f>(PIB_Trim_CHainé_Millards_Fcfa!AO34/PIB_Trim_CHainé_Millards_Fcfa!AK34-1)*100</f>
        <v>11.354626021976678</v>
      </c>
      <c r="AL34" s="10">
        <f>(PIB_Trim_CHainé_Millards_Fcfa!AP34/PIB_Trim_CHainé_Millards_Fcfa!AL34-1)*100</f>
        <v>5.2599881341026666</v>
      </c>
      <c r="AM34" s="10">
        <f>(PIB_Trim_CHainé_Millards_Fcfa!AQ34/PIB_Trim_CHainé_Millards_Fcfa!AM34-1)*100</f>
        <v>0.28312488172064221</v>
      </c>
      <c r="AN34" s="10">
        <f>(PIB_Trim_CHainé_Millards_Fcfa!AR34/PIB_Trim_CHainé_Millards_Fcfa!AN34-1)*100</f>
        <v>1.4575471705256415</v>
      </c>
      <c r="AO34" s="10">
        <f>(PIB_Trim_CHainé_Millards_Fcfa!AS34/PIB_Trim_CHainé_Millards_Fcfa!AO34-1)*100</f>
        <v>4.1455879207429769</v>
      </c>
      <c r="AP34" s="10">
        <f>(PIB_Trim_CHainé_Millards_Fcfa!AT34/PIB_Trim_CHainé_Millards_Fcfa!AP34-1)*100</f>
        <v>8.105664856539585</v>
      </c>
      <c r="AQ34" s="10">
        <f>(PIB_Trim_CHainé_Millards_Fcfa!AU34/PIB_Trim_CHainé_Millards_Fcfa!AQ34-1)*100</f>
        <v>17.998911708911347</v>
      </c>
      <c r="AR34" s="10">
        <f>(PIB_Trim_CHainé_Millards_Fcfa!AV34/PIB_Trim_CHainé_Millards_Fcfa!AR34-1)*100</f>
        <v>20.687719790527392</v>
      </c>
      <c r="AS34" s="10">
        <f>(PIB_Trim_CHainé_Millards_Fcfa!AW34/PIB_Trim_CHainé_Millards_Fcfa!AS34-1)*100</f>
        <v>17.722380409469828</v>
      </c>
      <c r="AT34" s="10">
        <f>(PIB_Trim_CHainé_Millards_Fcfa!AX34/PIB_Trim_CHainé_Millards_Fcfa!AT34-1)*100</f>
        <v>18.617065265193066</v>
      </c>
      <c r="AU34" s="10">
        <f>(PIB_Trim_CHainé_Millards_Fcfa!AY34/PIB_Trim_CHainé_Millards_Fcfa!AU34-1)*100</f>
        <v>14.269638140686602</v>
      </c>
      <c r="AV34" s="10">
        <f>(PIB_Trim_CHainé_Millards_Fcfa!AZ34/PIB_Trim_CHainé_Millards_Fcfa!AV34-1)*100</f>
        <v>13.232388211543311</v>
      </c>
      <c r="AW34" s="10">
        <f>(PIB_Trim_CHainé_Millards_Fcfa!BA34/PIB_Trim_CHainé_Millards_Fcfa!AW34-1)*100</f>
        <v>14.554767273872793</v>
      </c>
      <c r="AX34" s="10">
        <f>(PIB_Trim_CHainé_Millards_Fcfa!BB34/PIB_Trim_CHainé_Millards_Fcfa!AX34-1)*100</f>
        <v>15.522700486185848</v>
      </c>
      <c r="AY34" s="10">
        <f>(PIB_Trim_CHainé_Millards_Fcfa!BC34/PIB_Trim_CHainé_Millards_Fcfa!AY34-1)*100</f>
        <v>11.01614148364234</v>
      </c>
      <c r="AZ34" s="10">
        <f>(PIB_Trim_CHainé_Millards_Fcfa!BD34/PIB_Trim_CHainé_Millards_Fcfa!AZ34-1)*100</f>
        <v>5.5911167001302609</v>
      </c>
      <c r="BA34" s="10">
        <f>(PIB_Trim_CHainé_Millards_Fcfa!BE34/PIB_Trim_CHainé_Millards_Fcfa!BA34-1)*100</f>
        <v>1.0280896281342322</v>
      </c>
      <c r="BB34" s="10">
        <f>(PIB_Trim_CHainé_Millards_Fcfa!BF34/PIB_Trim_CHainé_Millards_Fcfa!BB34-1)*100</f>
        <v>-10.83010863001822</v>
      </c>
      <c r="BC34" s="10">
        <f>(PIB_Trim_CHainé_Millards_Fcfa!BG34/PIB_Trim_CHainé_Millards_Fcfa!BC34-1)*100</f>
        <v>-13.895884299578199</v>
      </c>
      <c r="BD34" s="10">
        <f>(PIB_Trim_CHainé_Millards_Fcfa!BH34/PIB_Trim_CHainé_Millards_Fcfa!BD34-1)*100</f>
        <v>-10.013475274523687</v>
      </c>
      <c r="BE34" s="10">
        <f>(PIB_Trim_CHainé_Millards_Fcfa!BI34/PIB_Trim_CHainé_Millards_Fcfa!BE34-1)*100</f>
        <v>-8.4050215687176077</v>
      </c>
      <c r="BF34" s="10">
        <f>(PIB_Trim_CHainé_Millards_Fcfa!BJ34/PIB_Trim_CHainé_Millards_Fcfa!BF34-1)*100</f>
        <v>9.5064699493124785</v>
      </c>
      <c r="BG34" s="10">
        <f>(PIB_Trim_CHainé_Millards_Fcfa!BK34/PIB_Trim_CHainé_Millards_Fcfa!BG34-1)*100</f>
        <v>22.659725552431187</v>
      </c>
      <c r="BH34" s="10">
        <f>(PIB_Trim_CHainé_Millards_Fcfa!BL34/PIB_Trim_CHainé_Millards_Fcfa!BH34-1)*100</f>
        <v>23.153344361977158</v>
      </c>
      <c r="BI34" s="10">
        <f>(PIB_Trim_CHainé_Millards_Fcfa!BM34/PIB_Trim_CHainé_Millards_Fcfa!BI34-1)*100</f>
        <v>17.161081653865672</v>
      </c>
      <c r="BJ34" s="10">
        <f>(PIB_Trim_CHainé_Millards_Fcfa!BN34/PIB_Trim_CHainé_Millards_Fcfa!BJ34-1)*100</f>
        <v>-0.2053194203666231</v>
      </c>
      <c r="BK34" s="10">
        <f>(PIB_Trim_CHainé_Millards_Fcfa!BO34/PIB_Trim_CHainé_Millards_Fcfa!BK34-1)*100</f>
        <v>-7.9782142662006788</v>
      </c>
      <c r="BL34" s="10">
        <f>(PIB_Trim_CHainé_Millards_Fcfa!BP34/PIB_Trim_CHainé_Millards_Fcfa!BL34-1)*100</f>
        <v>-11.295172227541705</v>
      </c>
      <c r="BM34" s="10">
        <f>(PIB_Trim_CHainé_Millards_Fcfa!BQ34/PIB_Trim_CHainé_Millards_Fcfa!BM34-1)*100</f>
        <v>-11.808779054377716</v>
      </c>
      <c r="BN34" s="10">
        <f>(PIB_Trim_CHainé_Millards_Fcfa!BR34/PIB_Trim_CHainé_Millards_Fcfa!BN34-1)*100</f>
        <v>-1.4489559637241523</v>
      </c>
      <c r="BO34" s="10">
        <f>(PIB_Trim_CHainé_Millards_Fcfa!BS34/PIB_Trim_CHainé_Millards_Fcfa!BO34-1)*100</f>
        <v>-1.6093795278419809</v>
      </c>
      <c r="BP34" s="10">
        <f>(PIB_Trim_CHainé_Millards_Fcfa!BT34/PIB_Trim_CHainé_Millards_Fcfa!BP34-1)*100</f>
        <v>2.2583027543699785</v>
      </c>
      <c r="BQ34" s="10">
        <f>(PIB_Trim_CHainé_Millards_Fcfa!BU34/PIB_Trim_CHainé_Millards_Fcfa!BQ34-1)*100</f>
        <v>10.238832588406034</v>
      </c>
      <c r="BR34" s="10">
        <f>(PIB_Trim_CHainé_Millards_Fcfa!BV34/PIB_Trim_CHainé_Millards_Fcfa!BR34-1)*100</f>
        <v>16.716274570690892</v>
      </c>
      <c r="BS34" s="10">
        <f>(PIB_Trim_CHainé_Millards_Fcfa!BW34/PIB_Trim_CHainé_Millards_Fcfa!BS34-1)*100</f>
        <v>16.589525837345164</v>
      </c>
      <c r="BT34" s="10">
        <f>(PIB_Trim_CHainé_Millards_Fcfa!BX34/PIB_Trim_CHainé_Millards_Fcfa!BT34-1)*100</f>
        <v>14.839976901671559</v>
      </c>
      <c r="BU34" s="10">
        <f>(PIB_Trim_CHainé_Millards_Fcfa!BY34/PIB_Trim_CHainé_Millards_Fcfa!BU34-1)*100</f>
        <v>13.276813084123095</v>
      </c>
      <c r="BV34" s="10">
        <f>(PIB_Trim_CHainé_Millards_Fcfa!BZ34/PIB_Trim_CHainé_Millards_Fcfa!BV34-1)*100</f>
        <v>5.4710874908214135</v>
      </c>
      <c r="BW34" s="10">
        <f>(PIB_Trim_CHainé_Millards_Fcfa!CA34/PIB_Trim_CHainé_Millards_Fcfa!BW34-1)*100</f>
        <v>5.7909967392302253</v>
      </c>
      <c r="BX34" s="10">
        <f>(PIB_Trim_CHainé_Millards_Fcfa!CB34/PIB_Trim_CHainé_Millards_Fcfa!BX34-1)*100</f>
        <v>6.5305472689145105</v>
      </c>
      <c r="BY34" s="10">
        <f>(PIB_Trim_CHainé_Millards_Fcfa!CC34/PIB_Trim_CHainé_Millards_Fcfa!BY34-1)*100</f>
        <v>5.2289408747101529</v>
      </c>
      <c r="BZ34" s="10">
        <f>(PIB_Trim_CHainé_Millards_Fcfa!CD34/PIB_Trim_CHainé_Millards_Fcfa!BZ34-1)*100</f>
        <v>1.9999999999997797</v>
      </c>
      <c r="CA34" s="10">
        <f>(PIB_Trim_CHainé_Millards_Fcfa!CE34/PIB_Trim_CHainé_Millards_Fcfa!CA34-1)*100</f>
        <v>6.252213717643329</v>
      </c>
      <c r="CB34" s="10">
        <f>(PIB_Trim_CHainé_Millards_Fcfa!CF34/PIB_Trim_CHainé_Millards_Fcfa!CB34-1)*100</f>
        <v>5.4710773894946829</v>
      </c>
      <c r="CC34" s="10"/>
      <c r="CD34" s="10">
        <f>+(SUM(PIB_Trim_CHainé_Millards_Fcfa!F34:I34)/SUM(PIB_Trim_CHainé_Millards_Fcfa!B34:E34)-1)*100</f>
        <v>3.8547376601189454</v>
      </c>
      <c r="CE34" s="10">
        <f>+(SUM(PIB_Trim_CHainé_Millards_Fcfa!J34:M34)/SUM(PIB_Trim_CHainé_Millards_Fcfa!F34:I34)-1)*100</f>
        <v>1.9616072677697494</v>
      </c>
      <c r="CF34" s="10">
        <f>+(SUM(PIB_Trim_CHainé_Millards_Fcfa!N34:Q34)/SUM(PIB_Trim_CHainé_Millards_Fcfa!J34:M34)-1)*100</f>
        <v>-1.5851399161893487</v>
      </c>
      <c r="CG34" s="10">
        <f>+(SUM(PIB_Trim_CHainé_Millards_Fcfa!R34:U34)/SUM(PIB_Trim_CHainé_Millards_Fcfa!N34:Q34)-1)*100</f>
        <v>-6.6981875492513998</v>
      </c>
      <c r="CH34" s="10">
        <f>+(SUM(PIB_Trim_CHainé_Millards_Fcfa!V34:Y34)/SUM(PIB_Trim_CHainé_Millards_Fcfa!R34:U34)-1)*100</f>
        <v>41.833744754034186</v>
      </c>
      <c r="CI34" s="10">
        <f>+(SUM(PIB_Trim_CHainé_Millards_Fcfa!Z34:AC34)/SUM(PIB_Trim_CHainé_Millards_Fcfa!V34:Y34)-1)*100</f>
        <v>-5.0097525031424954</v>
      </c>
      <c r="CJ34" s="10">
        <f>+(SUM(PIB_Trim_CHainé_Millards_Fcfa!AD34:AF34)/SUM(PIB_Trim_CHainé_Millards_Fcfa!Z34:AC34)-1)*100</f>
        <v>-14.504653015376757</v>
      </c>
      <c r="CK34" s="10">
        <f>+(SUM(PIB_Trim_CHainé_Millards_Fcfa!AH34:AK34)/SUM(PIB_Trim_CHainé_Millards_Fcfa!AD34:AG34)-1)*100</f>
        <v>-6.2692617656230691</v>
      </c>
      <c r="CL34" s="10">
        <f>+(SUM(PIB_Trim_CHainé_Millards_Fcfa!AL34:AO34)/SUM(PIB_Trim_CHainé_Millards_Fcfa!AH34:AK34)-1)*100</f>
        <v>9.2211034485542687</v>
      </c>
      <c r="CM34" s="10">
        <f>+(SUM(PIB_Trim_CHainé_Millards_Fcfa!AP34:AS34)/SUM(PIB_Trim_CHainé_Millards_Fcfa!AL34:AO34)-1)*100</f>
        <v>2.500500492641744</v>
      </c>
      <c r="CN34" s="10">
        <f>+(SUM(PIB_Trim_CHainé_Millards_Fcfa!AT34:AW34)/SUM(PIB_Trim_CHainé_Millards_Fcfa!AP34:AS34)-1)*100</f>
        <v>16.785064202350664</v>
      </c>
      <c r="CO34" s="10">
        <f>+(SUM(PIB_Trim_CHainé_Millards_Fcfa!AX34:BA34)/SUM(PIB_Trim_CHainé_Millards_Fcfa!AT34:AW34)-1)*100</f>
        <v>14.810584221972544</v>
      </c>
      <c r="CP34" s="10">
        <f>+(SUM(PIB_Trim_CHainé_Millards_Fcfa!BB34:BE34)/SUM(PIB_Trim_CHainé_Millards_Fcfa!AX34:BA34)-1)*100</f>
        <v>7.8457622251713488</v>
      </c>
      <c r="CQ34" s="10">
        <f>+(SUM(PIB_Trim_CHainé_Millards_Fcfa!BF34:BI34)/SUM(PIB_Trim_CHainé_Millards_Fcfa!BB34:BE34)-1)*100</f>
        <v>-10.870641680326298</v>
      </c>
      <c r="CR34" s="10">
        <f>+(SUM(PIB_Trim_CHainé_Millards_Fcfa!BJ34:BM34)/SUM(PIB_Trim_CHainé_Millards_Fcfa!BF34:BI34)-1)*100</f>
        <v>18.881485524105067</v>
      </c>
      <c r="CS34" s="10">
        <f>+(SUM(PIB_Trim_CHainé_Millards_Fcfa!BN34:BQ34)/SUM(PIB_Trim_CHainé_Millards_Fcfa!BJ34:BM34)-1)*100</f>
        <v>-8.4244997270105255</v>
      </c>
      <c r="CT34" s="10">
        <f>+(SUM(PIB_Trim_CHainé_Millards_Fcfa!BR34:BU34)/SUM(PIB_Trim_CHainé_Millards_Fcfa!BN34:BQ34)-1)*100</f>
        <v>2.1510217118200003</v>
      </c>
      <c r="CU34" s="10">
        <f>+(SUM(PIB_Trim_CHainé_Millards_Fcfa!BV34:BY34)/SUM(PIB_Trim_CHainé_Millards_Fcfa!BR34:BU34)-1)*100</f>
        <v>15.30704607113902</v>
      </c>
      <c r="CV34" s="10">
        <f>+(SUM(PIB_Trim_CHainé_Millards_Fcfa!BZ34:CC34)/SUM(PIB_Trim_CHainé_Millards_Fcfa!BV34:BY34)-1)*100</f>
        <v>5.8309919254615483</v>
      </c>
    </row>
    <row r="35" spans="1:100" s="8" customFormat="1" x14ac:dyDescent="0.35">
      <c r="A35" s="9" t="s">
        <v>30</v>
      </c>
      <c r="B35" s="9">
        <f>(PIB_Trim_CHainé_Millards_Fcfa!F35/PIB_Trim_CHainé_Millards_Fcfa!B35-1)*100</f>
        <v>2.6848483571735748</v>
      </c>
      <c r="C35" s="9">
        <f>(PIB_Trim_CHainé_Millards_Fcfa!G35/PIB_Trim_CHainé_Millards_Fcfa!C35-1)*100</f>
        <v>4.3187508131637742</v>
      </c>
      <c r="D35" s="9">
        <f>(PIB_Trim_CHainé_Millards_Fcfa!H35/PIB_Trim_CHainé_Millards_Fcfa!D35-1)*100</f>
        <v>12.456081094534621</v>
      </c>
      <c r="E35" s="9">
        <f>(PIB_Trim_CHainé_Millards_Fcfa!I35/PIB_Trim_CHainé_Millards_Fcfa!E35-1)*100</f>
        <v>9.2514587450202246</v>
      </c>
      <c r="F35" s="9">
        <f>(PIB_Trim_CHainé_Millards_Fcfa!J35/PIB_Trim_CHainé_Millards_Fcfa!F35-1)*100</f>
        <v>6.5290584101596938</v>
      </c>
      <c r="G35" s="9">
        <f>(PIB_Trim_CHainé_Millards_Fcfa!K35/PIB_Trim_CHainé_Millards_Fcfa!G35-1)*100</f>
        <v>9.8651226832334959</v>
      </c>
      <c r="H35" s="9">
        <f>(PIB_Trim_CHainé_Millards_Fcfa!L35/PIB_Trim_CHainé_Millards_Fcfa!H35-1)*100</f>
        <v>3.8256415067235316</v>
      </c>
      <c r="I35" s="9">
        <f>(PIB_Trim_CHainé_Millards_Fcfa!M35/PIB_Trim_CHainé_Millards_Fcfa!I35-1)*100</f>
        <v>6.9457320317596549</v>
      </c>
      <c r="J35" s="9">
        <f>(PIB_Trim_CHainé_Millards_Fcfa!N35/PIB_Trim_CHainé_Millards_Fcfa!J35-1)*100</f>
        <v>8.832705752980651</v>
      </c>
      <c r="K35" s="9">
        <f>(PIB_Trim_CHainé_Millards_Fcfa!O35/PIB_Trim_CHainé_Millards_Fcfa!K35-1)*100</f>
        <v>2.7100196126844667</v>
      </c>
      <c r="L35" s="9">
        <f>(PIB_Trim_CHainé_Millards_Fcfa!P35/PIB_Trim_CHainé_Millards_Fcfa!L35-1)*100</f>
        <v>3.006850979747</v>
      </c>
      <c r="M35" s="9">
        <f>(PIB_Trim_CHainé_Millards_Fcfa!Q35/PIB_Trim_CHainé_Millards_Fcfa!M35-1)*100</f>
        <v>2.0531991131830463</v>
      </c>
      <c r="N35" s="9">
        <f>(PIB_Trim_CHainé_Millards_Fcfa!R35/PIB_Trim_CHainé_Millards_Fcfa!N35-1)*100</f>
        <v>-0.26153432910126506</v>
      </c>
      <c r="O35" s="9">
        <f>(PIB_Trim_CHainé_Millards_Fcfa!S35/PIB_Trim_CHainé_Millards_Fcfa!O35-1)*100</f>
        <v>7.8626985662822113</v>
      </c>
      <c r="P35" s="9">
        <f>(PIB_Trim_CHainé_Millards_Fcfa!T35/PIB_Trim_CHainé_Millards_Fcfa!P35-1)*100</f>
        <v>12.834328670408567</v>
      </c>
      <c r="Q35" s="9">
        <f>(PIB_Trim_CHainé_Millards_Fcfa!U35/PIB_Trim_CHainé_Millards_Fcfa!Q35-1)*100</f>
        <v>3.4904494566885269</v>
      </c>
      <c r="R35" s="9">
        <f>(PIB_Trim_CHainé_Millards_Fcfa!V35/PIB_Trim_CHainé_Millards_Fcfa!R35-1)*100</f>
        <v>3.083507643981509</v>
      </c>
      <c r="S35" s="9">
        <f>(PIB_Trim_CHainé_Millards_Fcfa!W35/PIB_Trim_CHainé_Millards_Fcfa!S35-1)*100</f>
        <v>5.8363020943358324</v>
      </c>
      <c r="T35" s="9">
        <f>(PIB_Trim_CHainé_Millards_Fcfa!X35/PIB_Trim_CHainé_Millards_Fcfa!T35-1)*100</f>
        <v>6.0048874716225775</v>
      </c>
      <c r="U35" s="9">
        <f>(PIB_Trim_CHainé_Millards_Fcfa!Y35/PIB_Trim_CHainé_Millards_Fcfa!U35-1)*100</f>
        <v>2.8035221946541622</v>
      </c>
      <c r="V35" s="9">
        <f>(PIB_Trim_CHainé_Millards_Fcfa!Z35/PIB_Trim_CHainé_Millards_Fcfa!V35-1)*100</f>
        <v>7.5779646528589373</v>
      </c>
      <c r="W35" s="9">
        <f>(PIB_Trim_CHainé_Millards_Fcfa!AA35/PIB_Trim_CHainé_Millards_Fcfa!W35-1)*100</f>
        <v>3.6582523004673906</v>
      </c>
      <c r="X35" s="9">
        <f>(PIB_Trim_CHainé_Millards_Fcfa!AB35/PIB_Trim_CHainé_Millards_Fcfa!X35-1)*100</f>
        <v>7.8767484004117705</v>
      </c>
      <c r="Y35" s="9">
        <f>(PIB_Trim_CHainé_Millards_Fcfa!AC35/PIB_Trim_CHainé_Millards_Fcfa!Y35-1)*100</f>
        <v>8.7930082077939389</v>
      </c>
      <c r="Z35" s="9">
        <f>(PIB_Trim_CHainé_Millards_Fcfa!AD35/PIB_Trim_CHainé_Millards_Fcfa!Z35-1)*100</f>
        <v>4.0582233228075193</v>
      </c>
      <c r="AA35" s="9">
        <f>(PIB_Trim_CHainé_Millards_Fcfa!AE35/PIB_Trim_CHainé_Millards_Fcfa!AA35-1)*100</f>
        <v>7.0556192491020964</v>
      </c>
      <c r="AB35" s="9">
        <f>(PIB_Trim_CHainé_Millards_Fcfa!AF35/PIB_Trim_CHainé_Millards_Fcfa!AB35-1)*100</f>
        <v>0.9514281492342791</v>
      </c>
      <c r="AC35" s="9">
        <f>(PIB_Trim_CHainé_Millards_Fcfa!AG35/PIB_Trim_CHainé_Millards_Fcfa!AC35-1)*100</f>
        <v>4.8208030638046573</v>
      </c>
      <c r="AD35" s="9">
        <f>(PIB_Trim_CHainé_Millards_Fcfa!AH35/PIB_Trim_CHainé_Millards_Fcfa!AD35-1)*100</f>
        <v>-1.2445057850232089</v>
      </c>
      <c r="AE35" s="9">
        <f>(PIB_Trim_CHainé_Millards_Fcfa!AI35/PIB_Trim_CHainé_Millards_Fcfa!AE35-1)*100</f>
        <v>-1.3253049330914868</v>
      </c>
      <c r="AF35" s="9">
        <f>(PIB_Trim_CHainé_Millards_Fcfa!AJ35/PIB_Trim_CHainé_Millards_Fcfa!AF35-1)*100</f>
        <v>5.8708850217839004</v>
      </c>
      <c r="AG35" s="9">
        <f>(PIB_Trim_CHainé_Millards_Fcfa!AK35/PIB_Trim_CHainé_Millards_Fcfa!AG35-1)*100</f>
        <v>-7.5434599250981504</v>
      </c>
      <c r="AH35" s="9">
        <f>(PIB_Trim_CHainé_Millards_Fcfa!AL35/PIB_Trim_CHainé_Millards_Fcfa!AH35-1)*100</f>
        <v>-1.4672243761520987</v>
      </c>
      <c r="AI35" s="9">
        <f>(PIB_Trim_CHainé_Millards_Fcfa!AM35/PIB_Trim_CHainé_Millards_Fcfa!AI35-1)*100</f>
        <v>5.04399678696279</v>
      </c>
      <c r="AJ35" s="9">
        <f>(PIB_Trim_CHainé_Millards_Fcfa!AN35/PIB_Trim_CHainé_Millards_Fcfa!AJ35-1)*100</f>
        <v>-0.76505730675724415</v>
      </c>
      <c r="AK35" s="9">
        <f>(PIB_Trim_CHainé_Millards_Fcfa!AO35/PIB_Trim_CHainé_Millards_Fcfa!AK35-1)*100</f>
        <v>7.3451305079621276</v>
      </c>
      <c r="AL35" s="9">
        <f>(PIB_Trim_CHainé_Millards_Fcfa!AP35/PIB_Trim_CHainé_Millards_Fcfa!AL35-1)*100</f>
        <v>6.4905231795255869</v>
      </c>
      <c r="AM35" s="9">
        <f>(PIB_Trim_CHainé_Millards_Fcfa!AQ35/PIB_Trim_CHainé_Millards_Fcfa!AM35-1)*100</f>
        <v>8.1979323236216253</v>
      </c>
      <c r="AN35" s="9">
        <f>(PIB_Trim_CHainé_Millards_Fcfa!AR35/PIB_Trim_CHainé_Millards_Fcfa!AN35-1)*100</f>
        <v>10.465545385106934</v>
      </c>
      <c r="AO35" s="9">
        <f>(PIB_Trim_CHainé_Millards_Fcfa!AS35/PIB_Trim_CHainé_Millards_Fcfa!AO35-1)*100</f>
        <v>3.8814656165459205</v>
      </c>
      <c r="AP35" s="9">
        <f>(PIB_Trim_CHainé_Millards_Fcfa!AT35/PIB_Trim_CHainé_Millards_Fcfa!AP35-1)*100</f>
        <v>6.3199568356930413</v>
      </c>
      <c r="AQ35" s="9">
        <f>(PIB_Trim_CHainé_Millards_Fcfa!AU35/PIB_Trim_CHainé_Millards_Fcfa!AQ35-1)*100</f>
        <v>3.7096250544855325</v>
      </c>
      <c r="AR35" s="9">
        <f>(PIB_Trim_CHainé_Millards_Fcfa!AV35/PIB_Trim_CHainé_Millards_Fcfa!AR35-1)*100</f>
        <v>5.1110692216388198</v>
      </c>
      <c r="AS35" s="9">
        <f>(PIB_Trim_CHainé_Millards_Fcfa!AW35/PIB_Trim_CHainé_Millards_Fcfa!AS35-1)*100</f>
        <v>9.6895559579402111</v>
      </c>
      <c r="AT35" s="9">
        <f>(PIB_Trim_CHainé_Millards_Fcfa!AX35/PIB_Trim_CHainé_Millards_Fcfa!AT35-1)*100</f>
        <v>6.6244410867511094</v>
      </c>
      <c r="AU35" s="9">
        <f>(PIB_Trim_CHainé_Millards_Fcfa!AY35/PIB_Trim_CHainé_Millards_Fcfa!AU35-1)*100</f>
        <v>7.1681099918045721</v>
      </c>
      <c r="AV35" s="9">
        <f>(PIB_Trim_CHainé_Millards_Fcfa!AZ35/PIB_Trim_CHainé_Millards_Fcfa!AV35-1)*100</f>
        <v>5.4510675807504461</v>
      </c>
      <c r="AW35" s="9">
        <f>(PIB_Trim_CHainé_Millards_Fcfa!BA35/PIB_Trim_CHainé_Millards_Fcfa!AW35-1)*100</f>
        <v>4.9470940811218833</v>
      </c>
      <c r="AX35" s="9">
        <f>(PIB_Trim_CHainé_Millards_Fcfa!BB35/PIB_Trim_CHainé_Millards_Fcfa!AX35-1)*100</f>
        <v>5.775793621242431</v>
      </c>
      <c r="AY35" s="9">
        <f>(PIB_Trim_CHainé_Millards_Fcfa!BC35/PIB_Trim_CHainé_Millards_Fcfa!AY35-1)*100</f>
        <v>3.3858066094104133</v>
      </c>
      <c r="AZ35" s="9">
        <f>(PIB_Trim_CHainé_Millards_Fcfa!BD35/PIB_Trim_CHainé_Millards_Fcfa!AZ35-1)*100</f>
        <v>5.3677148293338028</v>
      </c>
      <c r="BA35" s="9">
        <f>(PIB_Trim_CHainé_Millards_Fcfa!BE35/PIB_Trim_CHainé_Millards_Fcfa!BA35-1)*100</f>
        <v>7.3799566963063112</v>
      </c>
      <c r="BB35" s="9">
        <f>(PIB_Trim_CHainé_Millards_Fcfa!BF35/PIB_Trim_CHainé_Millards_Fcfa!BB35-1)*100</f>
        <v>4.0188654392098178</v>
      </c>
      <c r="BC35" s="9">
        <f>(PIB_Trim_CHainé_Millards_Fcfa!BG35/PIB_Trim_CHainé_Millards_Fcfa!BC35-1)*100</f>
        <v>4.1093765401642335</v>
      </c>
      <c r="BD35" s="9">
        <f>(PIB_Trim_CHainé_Millards_Fcfa!BH35/PIB_Trim_CHainé_Millards_Fcfa!BD35-1)*100</f>
        <v>7.3492970317469819</v>
      </c>
      <c r="BE35" s="9">
        <f>(PIB_Trim_CHainé_Millards_Fcfa!BI35/PIB_Trim_CHainé_Millards_Fcfa!BE35-1)*100</f>
        <v>2.9813013294924584</v>
      </c>
      <c r="BF35" s="9">
        <f>(PIB_Trim_CHainé_Millards_Fcfa!BJ35/PIB_Trim_CHainé_Millards_Fcfa!BF35-1)*100</f>
        <v>5.1279793678028485</v>
      </c>
      <c r="BG35" s="9">
        <f>(PIB_Trim_CHainé_Millards_Fcfa!BK35/PIB_Trim_CHainé_Millards_Fcfa!BG35-1)*100</f>
        <v>6.2238314888446444</v>
      </c>
      <c r="BH35" s="9">
        <f>(PIB_Trim_CHainé_Millards_Fcfa!BL35/PIB_Trim_CHainé_Millards_Fcfa!BH35-1)*100</f>
        <v>3.3478980921561208</v>
      </c>
      <c r="BI35" s="9">
        <f>(PIB_Trim_CHainé_Millards_Fcfa!BM35/PIB_Trim_CHainé_Millards_Fcfa!BI35-1)*100</f>
        <v>5.8846199692336398</v>
      </c>
      <c r="BJ35" s="9">
        <f>(PIB_Trim_CHainé_Millards_Fcfa!BN35/PIB_Trim_CHainé_Millards_Fcfa!BJ35-1)*100</f>
        <v>0.31795177642546246</v>
      </c>
      <c r="BK35" s="9">
        <f>(PIB_Trim_CHainé_Millards_Fcfa!BO35/PIB_Trim_CHainé_Millards_Fcfa!BK35-1)*100</f>
        <v>-1.6763843494989161</v>
      </c>
      <c r="BL35" s="9">
        <f>(PIB_Trim_CHainé_Millards_Fcfa!BP35/PIB_Trim_CHainé_Millards_Fcfa!BL35-1)*100</f>
        <v>6.2018898631110986E-3</v>
      </c>
      <c r="BM35" s="9">
        <f>(PIB_Trim_CHainé_Millards_Fcfa!BQ35/PIB_Trim_CHainé_Millards_Fcfa!BM35-1)*100</f>
        <v>-3.5944620617305634</v>
      </c>
      <c r="BN35" s="9">
        <f>(PIB_Trim_CHainé_Millards_Fcfa!BR35/PIB_Trim_CHainé_Millards_Fcfa!BN35-1)*100</f>
        <v>4.7290660374546656</v>
      </c>
      <c r="BO35" s="9">
        <f>(PIB_Trim_CHainé_Millards_Fcfa!BS35/PIB_Trim_CHainé_Millards_Fcfa!BO35-1)*100</f>
        <v>0.46930797773356847</v>
      </c>
      <c r="BP35" s="9">
        <f>(PIB_Trim_CHainé_Millards_Fcfa!BT35/PIB_Trim_CHainé_Millards_Fcfa!BP35-1)*100</f>
        <v>0.53302242808026534</v>
      </c>
      <c r="BQ35" s="9">
        <f>(PIB_Trim_CHainé_Millards_Fcfa!BU35/PIB_Trim_CHainé_Millards_Fcfa!BQ35-1)*100</f>
        <v>7.5672563843854679</v>
      </c>
      <c r="BR35" s="9">
        <f>(PIB_Trim_CHainé_Millards_Fcfa!BV35/PIB_Trim_CHainé_Millards_Fcfa!BR35-1)*100</f>
        <v>1.2410767417631918</v>
      </c>
      <c r="BS35" s="9">
        <f>(PIB_Trim_CHainé_Millards_Fcfa!BW35/PIB_Trim_CHainé_Millards_Fcfa!BS35-1)*100</f>
        <v>5.283307158316064</v>
      </c>
      <c r="BT35" s="9">
        <f>(PIB_Trim_CHainé_Millards_Fcfa!BX35/PIB_Trim_CHainé_Millards_Fcfa!BT35-1)*100</f>
        <v>5.7450263076938235</v>
      </c>
      <c r="BU35" s="9">
        <f>(PIB_Trim_CHainé_Millards_Fcfa!BY35/PIB_Trim_CHainé_Millards_Fcfa!BU35-1)*100</f>
        <v>1.9559117023966177</v>
      </c>
      <c r="BV35" s="9">
        <f>(PIB_Trim_CHainé_Millards_Fcfa!BZ35/PIB_Trim_CHainé_Millards_Fcfa!BV35-1)*100</f>
        <v>1.8816274388352872</v>
      </c>
      <c r="BW35" s="9">
        <f>(PIB_Trim_CHainé_Millards_Fcfa!CA35/PIB_Trim_CHainé_Millards_Fcfa!BW35-1)*100</f>
        <v>5.7979936208266247</v>
      </c>
      <c r="BX35" s="9">
        <f>(PIB_Trim_CHainé_Millards_Fcfa!CB35/PIB_Trim_CHainé_Millards_Fcfa!BX35-1)*100</f>
        <v>8.5072718753169916</v>
      </c>
      <c r="BY35" s="9">
        <f>(PIB_Trim_CHainé_Millards_Fcfa!CC35/PIB_Trim_CHainé_Millards_Fcfa!BY35-1)*100</f>
        <v>-2.1335338946829596</v>
      </c>
      <c r="BZ35" s="9">
        <f>(PIB_Trim_CHainé_Millards_Fcfa!CD35/PIB_Trim_CHainé_Millards_Fcfa!BZ35-1)*100</f>
        <v>2.6880957318335286</v>
      </c>
      <c r="CA35" s="9">
        <f>(PIB_Trim_CHainé_Millards_Fcfa!CE35/PIB_Trim_CHainé_Millards_Fcfa!CA35-1)*100</f>
        <v>5.4892916999549568</v>
      </c>
      <c r="CB35" s="9">
        <f>(PIB_Trim_CHainé_Millards_Fcfa!CF35/PIB_Trim_CHainé_Millards_Fcfa!CB35-1)*100</f>
        <v>3.9245782368949156</v>
      </c>
      <c r="CC35" s="9"/>
      <c r="CD35" s="9">
        <f>+(SUM(PIB_Trim_CHainé_Millards_Fcfa!F35:I35)/SUM(PIB_Trim_CHainé_Millards_Fcfa!B35:E35)-1)*100</f>
        <v>7.5046846345170337</v>
      </c>
      <c r="CE35" s="9">
        <f>+(SUM(PIB_Trim_CHainé_Millards_Fcfa!J35:M35)/SUM(PIB_Trim_CHainé_Millards_Fcfa!F35:I35)-1)*100</f>
        <v>6.6542611214274849</v>
      </c>
      <c r="CF35" s="9">
        <f>+(SUM(PIB_Trim_CHainé_Millards_Fcfa!N35:Q35)/SUM(PIB_Trim_CHainé_Millards_Fcfa!J35:M35)-1)*100</f>
        <v>3.8750281635559158</v>
      </c>
      <c r="CG35" s="9">
        <f>+(SUM(PIB_Trim_CHainé_Millards_Fcfa!R35:U35)/SUM(PIB_Trim_CHainé_Millards_Fcfa!N35:Q35)-1)*100</f>
        <v>6.5373539527523672</v>
      </c>
      <c r="CH35" s="9">
        <f>+(SUM(PIB_Trim_CHainé_Millards_Fcfa!V35:Y35)/SUM(PIB_Trim_CHainé_Millards_Fcfa!R35:U35)-1)*100</f>
        <v>4.6335098476529168</v>
      </c>
      <c r="CI35" s="9">
        <f>+(SUM(PIB_Trim_CHainé_Millards_Fcfa!Z35:AC35)/SUM(PIB_Trim_CHainé_Millards_Fcfa!V35:Y35)-1)*100</f>
        <v>6.9217218850097018</v>
      </c>
      <c r="CJ35" s="9">
        <f>+(SUM(PIB_Trim_CHainé_Millards_Fcfa!AD35:AF35)/SUM(PIB_Trim_CHainé_Millards_Fcfa!Z35:AC35)-1)*100</f>
        <v>-20.463797702300425</v>
      </c>
      <c r="CK35" s="9">
        <f>+(SUM(PIB_Trim_CHainé_Millards_Fcfa!AH35:AK35)/SUM(PIB_Trim_CHainé_Millards_Fcfa!AD35:AG35)-1)*100</f>
        <v>-0.57058858936771539</v>
      </c>
      <c r="CL35" s="9">
        <f>+(SUM(PIB_Trim_CHainé_Millards_Fcfa!AL35:AO35)/SUM(PIB_Trim_CHainé_Millards_Fcfa!AH35:AK35)-1)*100</f>
        <v>2.38212595468279</v>
      </c>
      <c r="CM35" s="9">
        <f>+(SUM(PIB_Trim_CHainé_Millards_Fcfa!AP35:AS35)/SUM(PIB_Trim_CHainé_Millards_Fcfa!AL35:AO35)-1)*100</f>
        <v>7.6025346895603807</v>
      </c>
      <c r="CN35" s="9">
        <f>+(SUM(PIB_Trim_CHainé_Millards_Fcfa!AT35:AW35)/SUM(PIB_Trim_CHainé_Millards_Fcfa!AP35:AS35)-1)*100</f>
        <v>5.9747168166532694</v>
      </c>
      <c r="CO35" s="9">
        <f>+(SUM(PIB_Trim_CHainé_Millards_Fcfa!AX35:BA35)/SUM(PIB_Trim_CHainé_Millards_Fcfa!AT35:AW35)-1)*100</f>
        <v>6.0050630855950082</v>
      </c>
      <c r="CP35" s="9">
        <f>+(SUM(PIB_Trim_CHainé_Millards_Fcfa!BB35:BE35)/SUM(PIB_Trim_CHainé_Millards_Fcfa!AX35:BA35)-1)*100</f>
        <v>5.3755476963997406</v>
      </c>
      <c r="CQ35" s="9">
        <f>+(SUM(PIB_Trim_CHainé_Millards_Fcfa!BF35:BI35)/SUM(PIB_Trim_CHainé_Millards_Fcfa!BB35:BE35)-1)*100</f>
        <v>4.8678499999153413</v>
      </c>
      <c r="CR35" s="9">
        <f>+(SUM(PIB_Trim_CHainé_Millards_Fcfa!BJ35:BM35)/SUM(PIB_Trim_CHainé_Millards_Fcfa!BF35:BI35)-1)*100</f>
        <v>4.9999991160878832</v>
      </c>
      <c r="CS35" s="9">
        <f>+(SUM(PIB_Trim_CHainé_Millards_Fcfa!BN35:BQ35)/SUM(PIB_Trim_CHainé_Millards_Fcfa!BJ35:BM35)-1)*100</f>
        <v>-1.1999969661476206</v>
      </c>
      <c r="CT35" s="9">
        <f>+(SUM(PIB_Trim_CHainé_Millards_Fcfa!BR35:BU35)/SUM(PIB_Trim_CHainé_Millards_Fcfa!BN35:BQ35)-1)*100</f>
        <v>2.8866126231709366</v>
      </c>
      <c r="CU35" s="9">
        <f>+(SUM(PIB_Trim_CHainé_Millards_Fcfa!BV35:BY35)/SUM(PIB_Trim_CHainé_Millards_Fcfa!BR35:BU35)-1)*100</f>
        <v>3.8705893145960069</v>
      </c>
      <c r="CV35" s="9">
        <f>+(SUM(PIB_Trim_CHainé_Millards_Fcfa!BZ35:CC35)/SUM(PIB_Trim_CHainé_Millards_Fcfa!BV35:BY35)-1)*100</f>
        <v>4.1191120663838676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D2F1-81B6-494A-9C51-7D1F1AB7F99D}">
  <dimension ref="A1:CF35"/>
  <sheetViews>
    <sheetView workbookViewId="0">
      <pane xSplit="1" ySplit="5" topLeftCell="BR6" activePane="bottomRight" state="frozen"/>
      <selection activeCell="A2" sqref="A2"/>
      <selection pane="topRight" activeCell="A2" sqref="A2"/>
      <selection pane="bottomLeft" activeCell="A2" sqref="A2"/>
      <selection pane="bottomRight" activeCell="CB5" sqref="CB5:CF5"/>
    </sheetView>
  </sheetViews>
  <sheetFormatPr baseColWidth="10" defaultRowHeight="14.5" x14ac:dyDescent="0.35"/>
  <cols>
    <col min="1" max="1" width="35.1796875" customWidth="1"/>
    <col min="2" max="82" width="8.6328125" customWidth="1"/>
  </cols>
  <sheetData>
    <row r="1" spans="1:84" ht="29" customHeight="1" x14ac:dyDescent="0.35">
      <c r="A1" s="16" t="s">
        <v>114</v>
      </c>
    </row>
    <row r="2" spans="1:84" x14ac:dyDescent="0.35">
      <c r="A2" s="16"/>
    </row>
    <row r="3" spans="1:84" x14ac:dyDescent="0.35">
      <c r="E3" s="1"/>
    </row>
    <row r="5" spans="1:84" x14ac:dyDescent="0.35">
      <c r="A5" t="s">
        <v>0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 t="s">
        <v>45</v>
      </c>
      <c r="P5" t="s">
        <v>46</v>
      </c>
      <c r="Q5" t="s">
        <v>47</v>
      </c>
      <c r="R5" t="s">
        <v>48</v>
      </c>
      <c r="S5" t="s">
        <v>49</v>
      </c>
      <c r="T5" t="s">
        <v>50</v>
      </c>
      <c r="U5" t="s">
        <v>51</v>
      </c>
      <c r="V5" t="s">
        <v>52</v>
      </c>
      <c r="W5" t="s">
        <v>53</v>
      </c>
      <c r="X5" t="s">
        <v>54</v>
      </c>
      <c r="Y5" t="s">
        <v>55</v>
      </c>
      <c r="Z5" t="s">
        <v>56</v>
      </c>
      <c r="AA5" t="s">
        <v>57</v>
      </c>
      <c r="AB5" t="s">
        <v>58</v>
      </c>
      <c r="AC5" t="s">
        <v>59</v>
      </c>
      <c r="AD5" t="s">
        <v>60</v>
      </c>
      <c r="AE5" t="s">
        <v>61</v>
      </c>
      <c r="AF5" t="s">
        <v>62</v>
      </c>
      <c r="AG5" t="s">
        <v>63</v>
      </c>
      <c r="AH5" t="s">
        <v>64</v>
      </c>
      <c r="AI5" t="s">
        <v>65</v>
      </c>
      <c r="AJ5" t="s">
        <v>66</v>
      </c>
      <c r="AK5" t="s">
        <v>67</v>
      </c>
      <c r="AL5" t="s">
        <v>68</v>
      </c>
      <c r="AM5" t="s">
        <v>69</v>
      </c>
      <c r="AN5" t="s">
        <v>70</v>
      </c>
      <c r="AO5" t="s">
        <v>71</v>
      </c>
      <c r="AP5" t="s">
        <v>72</v>
      </c>
      <c r="AQ5" t="s">
        <v>73</v>
      </c>
      <c r="AR5" t="s">
        <v>74</v>
      </c>
      <c r="AS5" t="s">
        <v>75</v>
      </c>
      <c r="AT5" t="s">
        <v>76</v>
      </c>
      <c r="AU5" t="s">
        <v>77</v>
      </c>
      <c r="AV5" t="s">
        <v>78</v>
      </c>
      <c r="AW5" t="s">
        <v>79</v>
      </c>
      <c r="AX5" t="s">
        <v>80</v>
      </c>
      <c r="AY5" t="s">
        <v>81</v>
      </c>
      <c r="AZ5" t="s">
        <v>82</v>
      </c>
      <c r="BA5" t="s">
        <v>83</v>
      </c>
      <c r="BB5" t="s">
        <v>84</v>
      </c>
      <c r="BC5" t="s">
        <v>85</v>
      </c>
      <c r="BD5" t="s">
        <v>86</v>
      </c>
      <c r="BE5" t="s">
        <v>87</v>
      </c>
      <c r="BF5" t="s">
        <v>88</v>
      </c>
      <c r="BG5" t="s">
        <v>89</v>
      </c>
      <c r="BH5" t="s">
        <v>90</v>
      </c>
      <c r="BI5" t="s">
        <v>91</v>
      </c>
      <c r="BJ5" t="s">
        <v>92</v>
      </c>
      <c r="BK5" t="s">
        <v>93</v>
      </c>
      <c r="BL5" t="s">
        <v>94</v>
      </c>
      <c r="BM5" t="s">
        <v>95</v>
      </c>
      <c r="BN5" t="s">
        <v>96</v>
      </c>
      <c r="BO5" t="s">
        <v>97</v>
      </c>
      <c r="BP5" t="s">
        <v>98</v>
      </c>
      <c r="BQ5" t="s">
        <v>99</v>
      </c>
      <c r="BR5" t="s">
        <v>100</v>
      </c>
      <c r="BS5" t="s">
        <v>101</v>
      </c>
      <c r="BT5" t="s">
        <v>102</v>
      </c>
      <c r="BU5" t="s">
        <v>103</v>
      </c>
      <c r="BV5" t="s">
        <v>104</v>
      </c>
      <c r="BW5" t="s">
        <v>105</v>
      </c>
      <c r="BX5" t="s">
        <v>106</v>
      </c>
      <c r="BY5" t="s">
        <v>107</v>
      </c>
      <c r="BZ5" t="s">
        <v>108</v>
      </c>
      <c r="CA5" t="s">
        <v>109</v>
      </c>
      <c r="CB5" t="s">
        <v>110</v>
      </c>
      <c r="CC5" t="s">
        <v>111</v>
      </c>
      <c r="CD5" t="s">
        <v>121</v>
      </c>
      <c r="CE5" t="s">
        <v>122</v>
      </c>
      <c r="CF5" t="s">
        <v>123</v>
      </c>
    </row>
    <row r="6" spans="1:84" x14ac:dyDescent="0.35">
      <c r="A6" s="2" t="s">
        <v>1</v>
      </c>
      <c r="B6" s="3">
        <v>119.00084561040347</v>
      </c>
      <c r="C6" s="3">
        <v>230.21037209926189</v>
      </c>
      <c r="D6" s="3">
        <v>319.435648198107</v>
      </c>
      <c r="E6" s="3">
        <v>142.764863248338</v>
      </c>
      <c r="F6" s="3">
        <v>128.62938580445487</v>
      </c>
      <c r="G6" s="3">
        <v>271.12150423596239</v>
      </c>
      <c r="H6" s="3">
        <v>394.9737350823637</v>
      </c>
      <c r="I6" s="3">
        <v>155.88974655534491</v>
      </c>
      <c r="J6" s="3">
        <v>139.24326321913725</v>
      </c>
      <c r="K6" s="3">
        <v>266.64964006217633</v>
      </c>
      <c r="L6" s="3">
        <v>380.54283009057934</v>
      </c>
      <c r="M6" s="3">
        <v>166.00066812588</v>
      </c>
      <c r="N6" s="3">
        <v>153.11838364365153</v>
      </c>
      <c r="O6" s="3">
        <v>303.54322933800961</v>
      </c>
      <c r="P6" s="3">
        <v>446.54964970166606</v>
      </c>
      <c r="Q6" s="3">
        <v>178.83500330448854</v>
      </c>
      <c r="R6" s="3">
        <v>162.19806439266966</v>
      </c>
      <c r="S6" s="3">
        <v>363.90645352726631</v>
      </c>
      <c r="T6" s="3">
        <v>567.87291580810358</v>
      </c>
      <c r="U6" s="3">
        <v>206.18029342127909</v>
      </c>
      <c r="V6" s="3">
        <v>181.77428091959359</v>
      </c>
      <c r="W6" s="3">
        <v>422.49128491576448</v>
      </c>
      <c r="X6" s="3">
        <v>613.90687529370155</v>
      </c>
      <c r="Y6" s="3">
        <v>221.50131245982615</v>
      </c>
      <c r="Z6" s="3">
        <v>196.82235232109059</v>
      </c>
      <c r="AA6" s="3">
        <v>444.96573975235259</v>
      </c>
      <c r="AB6" s="3">
        <v>737.70027518015752</v>
      </c>
      <c r="AC6" s="3">
        <v>254.80572258819188</v>
      </c>
      <c r="AD6" s="3">
        <v>231.91808227735828</v>
      </c>
      <c r="AE6" s="3">
        <v>542.76576014631371</v>
      </c>
      <c r="AF6" s="3">
        <v>904.34182840251833</v>
      </c>
      <c r="AG6" s="3">
        <v>328.03584335138737</v>
      </c>
      <c r="AH6" s="3">
        <v>280.38008397123662</v>
      </c>
      <c r="AI6" s="3">
        <v>639.4085339191231</v>
      </c>
      <c r="AJ6" s="3">
        <v>1029.4651322627228</v>
      </c>
      <c r="AK6" s="3">
        <v>375.58079898213879</v>
      </c>
      <c r="AL6" s="3">
        <v>300.12817855043539</v>
      </c>
      <c r="AM6" s="3">
        <v>595.31124383995484</v>
      </c>
      <c r="AN6" s="3">
        <v>957.62958764850839</v>
      </c>
      <c r="AO6" s="3">
        <v>363.27978679594798</v>
      </c>
      <c r="AP6" s="3">
        <v>305.55184696314245</v>
      </c>
      <c r="AQ6" s="3">
        <v>682.9606207655039</v>
      </c>
      <c r="AR6" s="3">
        <v>1079.3034435637369</v>
      </c>
      <c r="AS6" s="3">
        <v>405.46878370756724</v>
      </c>
      <c r="AT6" s="3">
        <v>335.89974852907517</v>
      </c>
      <c r="AU6" s="3">
        <v>762.49973759584873</v>
      </c>
      <c r="AV6" s="3">
        <v>1262.7449396579807</v>
      </c>
      <c r="AW6" s="3">
        <v>451.12257421709563</v>
      </c>
      <c r="AX6" s="3">
        <v>367.00962427796514</v>
      </c>
      <c r="AY6" s="3">
        <v>865.67905081601134</v>
      </c>
      <c r="AZ6" s="3">
        <v>1352.3157730571343</v>
      </c>
      <c r="BA6" s="3">
        <v>490.83355184888944</v>
      </c>
      <c r="BB6" s="3">
        <v>406.93610205662543</v>
      </c>
      <c r="BC6" s="3">
        <v>905.89426789598963</v>
      </c>
      <c r="BD6" s="3">
        <v>1484.2338079697513</v>
      </c>
      <c r="BE6" s="3">
        <v>541.11282207763395</v>
      </c>
      <c r="BF6" s="3">
        <v>434.45777868534594</v>
      </c>
      <c r="BG6" s="3">
        <v>1022.5501699426839</v>
      </c>
      <c r="BH6" s="3">
        <v>1625.4497857354402</v>
      </c>
      <c r="BI6" s="3">
        <v>594.10026563653025</v>
      </c>
      <c r="BJ6" s="3">
        <v>460.2582611658778</v>
      </c>
      <c r="BK6" s="3">
        <v>1053.4366295501384</v>
      </c>
      <c r="BL6" s="3">
        <v>1778.7351288066366</v>
      </c>
      <c r="BM6" s="3">
        <v>579.09398047734646</v>
      </c>
      <c r="BN6" s="3">
        <v>459.18254348522657</v>
      </c>
      <c r="BO6" s="3">
        <v>1042.4359497448675</v>
      </c>
      <c r="BP6" s="3">
        <v>1748.734927386866</v>
      </c>
      <c r="BQ6" s="3">
        <v>596.94357938303995</v>
      </c>
      <c r="BR6" s="3">
        <v>483.59042506636348</v>
      </c>
      <c r="BS6" s="3">
        <v>1163.3196024218805</v>
      </c>
      <c r="BT6" s="3">
        <v>1896.0050559609197</v>
      </c>
      <c r="BU6" s="3">
        <v>692.83310149281363</v>
      </c>
      <c r="BV6" s="3">
        <v>528.95026939300487</v>
      </c>
      <c r="BW6" s="3">
        <v>1401.2062747784498</v>
      </c>
      <c r="BX6" s="3">
        <v>2356.6991947219049</v>
      </c>
      <c r="BY6" s="3">
        <v>801.51854503720631</v>
      </c>
      <c r="BZ6" s="3">
        <v>587.75075504859547</v>
      </c>
      <c r="CA6" s="3">
        <v>1436.9195233133009</v>
      </c>
      <c r="CB6" s="3">
        <v>2373.4049087029907</v>
      </c>
      <c r="CC6" s="3">
        <v>807.82375022271879</v>
      </c>
      <c r="CD6" s="3">
        <v>630.65342111509949</v>
      </c>
      <c r="CE6" s="3">
        <v>1630.2998645697339</v>
      </c>
      <c r="CF6" s="3">
        <v>2767.4856378039808</v>
      </c>
    </row>
    <row r="7" spans="1:84" x14ac:dyDescent="0.35">
      <c r="A7" s="4" t="s">
        <v>2</v>
      </c>
      <c r="B7" s="5">
        <v>2.8818512526130267</v>
      </c>
      <c r="C7" s="5">
        <v>92.273064528464303</v>
      </c>
      <c r="D7" s="5">
        <v>166.03603761394862</v>
      </c>
      <c r="E7" s="5">
        <v>23.876194657735386</v>
      </c>
      <c r="F7" s="5">
        <v>3.9166747407362532</v>
      </c>
      <c r="G7" s="5">
        <v>126.12362330276393</v>
      </c>
      <c r="H7" s="5">
        <v>241.58483317241934</v>
      </c>
      <c r="I7" s="5">
        <v>29.20412102534269</v>
      </c>
      <c r="J7" s="5">
        <v>4.1890478636807824</v>
      </c>
      <c r="K7" s="5">
        <v>125.79490857367966</v>
      </c>
      <c r="L7" s="5">
        <v>234.18938685428157</v>
      </c>
      <c r="M7" s="5">
        <v>33.384077807885987</v>
      </c>
      <c r="N7" s="5">
        <v>4.7198810612840347</v>
      </c>
      <c r="O7" s="5">
        <v>154.45760675239455</v>
      </c>
      <c r="P7" s="5">
        <v>290.71959927002479</v>
      </c>
      <c r="Q7" s="5">
        <v>39.612734643105178</v>
      </c>
      <c r="R7" s="5">
        <v>5.9562413758827484</v>
      </c>
      <c r="S7" s="5">
        <v>200.55276332535553</v>
      </c>
      <c r="T7" s="5">
        <v>401.51820506193184</v>
      </c>
      <c r="U7" s="5">
        <v>51.832081571690971</v>
      </c>
      <c r="V7" s="5">
        <v>8.7396519170511571</v>
      </c>
      <c r="W7" s="5">
        <v>243.35499575783422</v>
      </c>
      <c r="X7" s="5">
        <v>421.54399270334056</v>
      </c>
      <c r="Y7" s="5">
        <v>50.459344427319515</v>
      </c>
      <c r="Z7" s="5">
        <v>7.415883096929428</v>
      </c>
      <c r="AA7" s="5">
        <v>249.50031364854385</v>
      </c>
      <c r="AB7" s="5">
        <v>532.52157524678603</v>
      </c>
      <c r="AC7" s="5">
        <v>62.334785862476288</v>
      </c>
      <c r="AD7" s="5">
        <v>8.3476122403282584</v>
      </c>
      <c r="AE7" s="5">
        <v>296.89238920406939</v>
      </c>
      <c r="AF7" s="5">
        <v>632.10527539894338</v>
      </c>
      <c r="AG7" s="5">
        <v>86.710135561176514</v>
      </c>
      <c r="AH7" s="5">
        <v>9.6126657604776291</v>
      </c>
      <c r="AI7" s="5">
        <v>351.65054931963164</v>
      </c>
      <c r="AJ7" s="5">
        <v>710.63564828467952</v>
      </c>
      <c r="AK7" s="5">
        <v>95.192436577862225</v>
      </c>
      <c r="AL7" s="5">
        <v>7.8202371473169565</v>
      </c>
      <c r="AM7" s="5">
        <v>300.94885301698866</v>
      </c>
      <c r="AN7" s="5">
        <v>645.07084771889151</v>
      </c>
      <c r="AO7" s="5">
        <v>83.051249260989437</v>
      </c>
      <c r="AP7" s="5">
        <v>10.28250239264829</v>
      </c>
      <c r="AQ7" s="5">
        <v>375.36136710968782</v>
      </c>
      <c r="AR7" s="5">
        <v>741.05968004373813</v>
      </c>
      <c r="AS7" s="5">
        <v>92.360815704391214</v>
      </c>
      <c r="AT7" s="5">
        <v>12.072442326381102</v>
      </c>
      <c r="AU7" s="5">
        <v>430.37510195771597</v>
      </c>
      <c r="AV7" s="5">
        <v>903.16631920966097</v>
      </c>
      <c r="AW7" s="5">
        <v>114.91713650624206</v>
      </c>
      <c r="AX7" s="5">
        <v>13.162276289934425</v>
      </c>
      <c r="AY7" s="5">
        <v>486.78224356604881</v>
      </c>
      <c r="AZ7" s="5">
        <v>945.19395396200559</v>
      </c>
      <c r="BA7" s="5">
        <v>125.98052618201132</v>
      </c>
      <c r="BB7" s="5">
        <v>14.216318085166414</v>
      </c>
      <c r="BC7" s="5">
        <v>487.10091515307494</v>
      </c>
      <c r="BD7" s="5">
        <v>1033.9811824823225</v>
      </c>
      <c r="BE7" s="5">
        <v>137.02758427943627</v>
      </c>
      <c r="BF7" s="5">
        <v>15.916023998823398</v>
      </c>
      <c r="BG7" s="5">
        <v>593.61137027443147</v>
      </c>
      <c r="BH7" s="5">
        <v>1158.9925646707602</v>
      </c>
      <c r="BI7" s="5">
        <v>159.55604105598539</v>
      </c>
      <c r="BJ7" s="5">
        <v>16.301499440907204</v>
      </c>
      <c r="BK7" s="5">
        <v>592.96919284880482</v>
      </c>
      <c r="BL7" s="5">
        <v>1279.6586406524063</v>
      </c>
      <c r="BM7" s="5">
        <v>130.52466705788117</v>
      </c>
      <c r="BN7" s="5">
        <v>17.114799454748944</v>
      </c>
      <c r="BO7" s="5">
        <v>607.71841637933392</v>
      </c>
      <c r="BP7" s="5">
        <v>1291.6244842087794</v>
      </c>
      <c r="BQ7" s="5">
        <v>169.02029995713772</v>
      </c>
      <c r="BR7" s="5">
        <v>16.158010181950903</v>
      </c>
      <c r="BS7" s="5">
        <v>597.51802664239551</v>
      </c>
      <c r="BT7" s="5">
        <v>1232.5679785871089</v>
      </c>
      <c r="BU7" s="5">
        <v>172.20108570409326</v>
      </c>
      <c r="BV7" s="5">
        <v>23.024095902524579</v>
      </c>
      <c r="BW7" s="5">
        <v>896.90129431794367</v>
      </c>
      <c r="BX7" s="5">
        <v>1822.5488222849176</v>
      </c>
      <c r="BY7" s="5">
        <v>243.60323411781761</v>
      </c>
      <c r="BZ7" s="5">
        <v>23.055347238343938</v>
      </c>
      <c r="CA7" s="5">
        <v>838.94884254542603</v>
      </c>
      <c r="CB7" s="5">
        <v>1773.0020992536267</v>
      </c>
      <c r="CC7" s="5">
        <v>228.31122195015666</v>
      </c>
      <c r="CD7" s="5">
        <v>26.893366954396267</v>
      </c>
      <c r="CE7" s="5">
        <v>1000.9535283377506</v>
      </c>
      <c r="CF7" s="5">
        <v>2105.2234196154623</v>
      </c>
    </row>
    <row r="8" spans="1:84" x14ac:dyDescent="0.35">
      <c r="A8" s="4" t="s">
        <v>3</v>
      </c>
      <c r="B8" s="5">
        <v>16.863366665853103</v>
      </c>
      <c r="C8" s="5">
        <v>38.58509466410213</v>
      </c>
      <c r="D8" s="5">
        <v>53.935590212593013</v>
      </c>
      <c r="E8" s="5">
        <v>19.152899171718868</v>
      </c>
      <c r="F8" s="5">
        <v>9.79368645853841</v>
      </c>
      <c r="G8" s="5">
        <v>23.83586928049553</v>
      </c>
      <c r="H8" s="5">
        <v>30.080815622019898</v>
      </c>
      <c r="I8" s="5">
        <v>10.336141645092006</v>
      </c>
      <c r="J8" s="5">
        <v>8.4254334534260806</v>
      </c>
      <c r="K8" s="5">
        <v>13.73202998229921</v>
      </c>
      <c r="L8" s="5">
        <v>21.635102517019916</v>
      </c>
      <c r="M8" s="5">
        <v>11.185336169758088</v>
      </c>
      <c r="N8" s="5">
        <v>13.156546267973489</v>
      </c>
      <c r="O8" s="5">
        <v>10.801909351997281</v>
      </c>
      <c r="P8" s="5">
        <v>13.100795619132271</v>
      </c>
      <c r="Q8" s="5">
        <v>2.1596629669183827</v>
      </c>
      <c r="R8" s="5">
        <v>5.0456530730660241</v>
      </c>
      <c r="S8" s="5">
        <v>4.2033036999938282</v>
      </c>
      <c r="T8" s="5">
        <v>8.8332060028991464</v>
      </c>
      <c r="U8" s="5">
        <v>4.8051479883967989</v>
      </c>
      <c r="V8" s="5">
        <v>9.265923382336311</v>
      </c>
      <c r="W8" s="5">
        <v>12.657716494673199</v>
      </c>
      <c r="X8" s="5">
        <v>25.839061701962841</v>
      </c>
      <c r="Y8" s="5">
        <v>8.8780406883184675</v>
      </c>
      <c r="Z8" s="5">
        <v>14.563280026582717</v>
      </c>
      <c r="AA8" s="5">
        <v>15.241289996182946</v>
      </c>
      <c r="AB8" s="5">
        <v>21.099155018341278</v>
      </c>
      <c r="AC8" s="5">
        <v>5.8662450467747522</v>
      </c>
      <c r="AD8" s="5">
        <v>16.671657154227844</v>
      </c>
      <c r="AE8" s="5">
        <v>29.320369061789869</v>
      </c>
      <c r="AF8" s="5">
        <v>52.029089960355719</v>
      </c>
      <c r="AG8" s="5">
        <v>21.272353196022046</v>
      </c>
      <c r="AH8" s="5">
        <v>27.338055025318504</v>
      </c>
      <c r="AI8" s="5">
        <v>41.182218375893342</v>
      </c>
      <c r="AJ8" s="5">
        <v>66.913192829388649</v>
      </c>
      <c r="AK8" s="5">
        <v>28.669184671785835</v>
      </c>
      <c r="AL8" s="5">
        <v>23.7378670508444</v>
      </c>
      <c r="AM8" s="5">
        <v>29.417677336372229</v>
      </c>
      <c r="AN8" s="5">
        <v>51.041698642746439</v>
      </c>
      <c r="AO8" s="5">
        <v>23.715568741592836</v>
      </c>
      <c r="AP8" s="5">
        <v>21.355136376603131</v>
      </c>
      <c r="AQ8" s="5">
        <v>35.07805460918086</v>
      </c>
      <c r="AR8" s="5">
        <v>61.198440195541181</v>
      </c>
      <c r="AS8" s="5">
        <v>34.149982685289217</v>
      </c>
      <c r="AT8" s="5">
        <v>27.262943275516726</v>
      </c>
      <c r="AU8" s="5">
        <v>25.911191203808841</v>
      </c>
      <c r="AV8" s="5">
        <v>43.750096397119734</v>
      </c>
      <c r="AW8" s="5">
        <v>20.5147691235547</v>
      </c>
      <c r="AX8" s="5">
        <v>18.452006394365604</v>
      </c>
      <c r="AY8" s="5">
        <v>32.978603217210235</v>
      </c>
      <c r="AZ8" s="5">
        <v>59.951999212083834</v>
      </c>
      <c r="BA8" s="5">
        <v>24.497391176340344</v>
      </c>
      <c r="BB8" s="5">
        <v>24.801549574499752</v>
      </c>
      <c r="BC8" s="5">
        <v>36.389887887315496</v>
      </c>
      <c r="BD8" s="5">
        <v>66.449558339481712</v>
      </c>
      <c r="BE8" s="5">
        <v>30.122004198702996</v>
      </c>
      <c r="BF8" s="5">
        <v>34.482032753595092</v>
      </c>
      <c r="BG8" s="5">
        <v>36.483785994239085</v>
      </c>
      <c r="BH8" s="5">
        <v>58.778289577171833</v>
      </c>
      <c r="BI8" s="5">
        <v>34.979891674993937</v>
      </c>
      <c r="BJ8" s="5">
        <v>25.637188221321956</v>
      </c>
      <c r="BK8" s="5">
        <v>29.649434510442859</v>
      </c>
      <c r="BL8" s="5">
        <v>61.79304527322941</v>
      </c>
      <c r="BM8" s="5">
        <v>43.821331995005764</v>
      </c>
      <c r="BN8" s="5">
        <v>22.938399910827826</v>
      </c>
      <c r="BO8" s="5">
        <v>7.343722075754588</v>
      </c>
      <c r="BP8" s="5">
        <v>13.556094382801007</v>
      </c>
      <c r="BQ8" s="5">
        <v>5.5907836306166097</v>
      </c>
      <c r="BR8" s="5">
        <v>24.428027541910495</v>
      </c>
      <c r="BS8" s="5">
        <v>105.78564913226484</v>
      </c>
      <c r="BT8" s="5">
        <v>192.79409660050169</v>
      </c>
      <c r="BU8" s="5">
        <v>85.072011495751767</v>
      </c>
      <c r="BV8" s="5">
        <v>30.766498505692326</v>
      </c>
      <c r="BW8" s="5">
        <v>14.788363362590566</v>
      </c>
      <c r="BX8" s="5">
        <v>19.916898684170093</v>
      </c>
      <c r="BY8" s="5">
        <v>15.153363729972519</v>
      </c>
      <c r="BZ8" s="5">
        <v>11.2659160355797</v>
      </c>
      <c r="CA8" s="5">
        <v>24.035341346320607</v>
      </c>
      <c r="CB8" s="5">
        <v>37.181808458056921</v>
      </c>
      <c r="CC8" s="5">
        <v>20.76779013364925</v>
      </c>
      <c r="CD8" s="5">
        <v>19.628172064366296</v>
      </c>
      <c r="CE8" s="5">
        <v>22.313954832074764</v>
      </c>
      <c r="CF8" s="5">
        <v>33.788602680416957</v>
      </c>
    </row>
    <row r="9" spans="1:84" x14ac:dyDescent="0.35">
      <c r="A9" s="4" t="s">
        <v>4</v>
      </c>
      <c r="B9" s="5">
        <v>60.328176881650215</v>
      </c>
      <c r="C9" s="5">
        <v>60.675951661131613</v>
      </c>
      <c r="D9" s="5">
        <v>63.270973323712511</v>
      </c>
      <c r="E9" s="5">
        <v>68.024423325224603</v>
      </c>
      <c r="F9" s="5">
        <v>73.937603396528246</v>
      </c>
      <c r="G9" s="5">
        <v>80.448279494912327</v>
      </c>
      <c r="H9" s="5">
        <v>85.027214421677925</v>
      </c>
      <c r="I9" s="5">
        <v>82.545381158610681</v>
      </c>
      <c r="J9" s="5">
        <v>82.16025041205296</v>
      </c>
      <c r="K9" s="5">
        <v>82.621875568743519</v>
      </c>
      <c r="L9" s="5">
        <v>82.816836639559185</v>
      </c>
      <c r="M9" s="5">
        <v>84.663847523520261</v>
      </c>
      <c r="N9" s="5">
        <v>87.751437898031398</v>
      </c>
      <c r="O9" s="5">
        <v>90.535148366770656</v>
      </c>
      <c r="P9" s="5">
        <v>97.310368952107723</v>
      </c>
      <c r="Q9" s="5">
        <v>96.4553698125317</v>
      </c>
      <c r="R9" s="5">
        <v>98.284975977529754</v>
      </c>
      <c r="S9" s="5">
        <v>105.72466461402466</v>
      </c>
      <c r="T9" s="5">
        <v>107.06870509249418</v>
      </c>
      <c r="U9" s="5">
        <v>105.35921710029567</v>
      </c>
      <c r="V9" s="5">
        <v>109.58207758388342</v>
      </c>
      <c r="W9" s="5">
        <v>113.30690566326555</v>
      </c>
      <c r="X9" s="5">
        <v>117.3384065099565</v>
      </c>
      <c r="Y9" s="5">
        <v>119.5805185169588</v>
      </c>
      <c r="Z9" s="5">
        <v>121.26643414194287</v>
      </c>
      <c r="AA9" s="5">
        <v>126.72122036035859</v>
      </c>
      <c r="AB9" s="5">
        <v>132.5970274846012</v>
      </c>
      <c r="AC9" s="5">
        <v>139.27075773675983</v>
      </c>
      <c r="AD9" s="5">
        <v>146.11163841725124</v>
      </c>
      <c r="AE9" s="5">
        <v>153.8697965860683</v>
      </c>
      <c r="AF9" s="5">
        <v>159.93399455603412</v>
      </c>
      <c r="AG9" s="5">
        <v>165.97924793402183</v>
      </c>
      <c r="AH9" s="5">
        <v>170.77719049714639</v>
      </c>
      <c r="AI9" s="5">
        <v>174.68962542720544</v>
      </c>
      <c r="AJ9" s="5">
        <v>183.84334257186171</v>
      </c>
      <c r="AK9" s="5">
        <v>190.35977392355647</v>
      </c>
      <c r="AL9" s="5">
        <v>190.71270767662915</v>
      </c>
      <c r="AM9" s="5">
        <v>186.46558162888846</v>
      </c>
      <c r="AN9" s="5">
        <v>187.20074638263335</v>
      </c>
      <c r="AO9" s="5">
        <v>191.14904253800739</v>
      </c>
      <c r="AP9" s="5">
        <v>195.33335362126701</v>
      </c>
      <c r="AQ9" s="5">
        <v>195.28717311348314</v>
      </c>
      <c r="AR9" s="5">
        <v>205.1840061168343</v>
      </c>
      <c r="AS9" s="5">
        <v>215.40735719688743</v>
      </c>
      <c r="AT9" s="5">
        <v>220.11835385517995</v>
      </c>
      <c r="AU9" s="5">
        <v>229.8389303032279</v>
      </c>
      <c r="AV9" s="5">
        <v>242.40507782160279</v>
      </c>
      <c r="AW9" s="5">
        <v>248.21963801998953</v>
      </c>
      <c r="AX9" s="5">
        <v>255.37947670764328</v>
      </c>
      <c r="AY9" s="5">
        <v>265.60152616450353</v>
      </c>
      <c r="AZ9" s="5">
        <v>270.24272100197544</v>
      </c>
      <c r="BA9" s="5">
        <v>270.31427612587788</v>
      </c>
      <c r="BB9" s="5">
        <v>285.36839323586923</v>
      </c>
      <c r="BC9" s="5">
        <v>299.97093955116162</v>
      </c>
      <c r="BD9" s="5">
        <v>304.96415214952469</v>
      </c>
      <c r="BE9" s="5">
        <v>302.05851506344464</v>
      </c>
      <c r="BF9" s="5">
        <v>300.90426679364907</v>
      </c>
      <c r="BG9" s="5">
        <v>309.24956782744403</v>
      </c>
      <c r="BH9" s="5">
        <v>327.90474126514016</v>
      </c>
      <c r="BI9" s="5">
        <v>326.64342411376686</v>
      </c>
      <c r="BJ9" s="5">
        <v>329.89179059054436</v>
      </c>
      <c r="BK9" s="5">
        <v>342.10034013814544</v>
      </c>
      <c r="BL9" s="5">
        <v>352.01530768868599</v>
      </c>
      <c r="BM9" s="5">
        <v>326.75156158262399</v>
      </c>
      <c r="BN9" s="5">
        <v>326.99675729968783</v>
      </c>
      <c r="BO9" s="5">
        <v>332.64255991670387</v>
      </c>
      <c r="BP9" s="5">
        <v>355.68679440235655</v>
      </c>
      <c r="BQ9" s="5">
        <v>340.8248883812517</v>
      </c>
      <c r="BR9" s="5">
        <v>338.36606511535109</v>
      </c>
      <c r="BS9" s="5">
        <v>356.15221307461104</v>
      </c>
      <c r="BT9" s="5">
        <v>378.77743742543356</v>
      </c>
      <c r="BU9" s="5">
        <v>350.28105059496733</v>
      </c>
      <c r="BV9" s="5">
        <v>386.9408294082711</v>
      </c>
      <c r="BW9" s="5">
        <v>399.96449993941764</v>
      </c>
      <c r="BX9" s="5">
        <v>430.21514487196924</v>
      </c>
      <c r="BY9" s="5">
        <v>443.11912526246988</v>
      </c>
      <c r="BZ9" s="5">
        <v>453.09600274829177</v>
      </c>
      <c r="CA9" s="5">
        <v>460.29801248821701</v>
      </c>
      <c r="CB9" s="5">
        <v>466.4902059695911</v>
      </c>
      <c r="CC9" s="5">
        <v>469.91457254705</v>
      </c>
      <c r="CD9" s="5">
        <v>481.04502890448396</v>
      </c>
      <c r="CE9" s="5">
        <v>513.32001056105389</v>
      </c>
      <c r="CF9" s="5">
        <v>540.55575521685364</v>
      </c>
    </row>
    <row r="10" spans="1:84" x14ac:dyDescent="0.35">
      <c r="A10" s="4" t="s">
        <v>5</v>
      </c>
      <c r="B10" s="5">
        <v>20.320778993371292</v>
      </c>
      <c r="C10" s="5">
        <v>20.411629911864573</v>
      </c>
      <c r="D10" s="5">
        <v>20.594643607738259</v>
      </c>
      <c r="E10" s="5">
        <v>20.872475281071591</v>
      </c>
      <c r="F10" s="5">
        <v>21.277589361258972</v>
      </c>
      <c r="G10" s="5">
        <v>21.651997759450992</v>
      </c>
      <c r="H10" s="5">
        <v>22.005596669340239</v>
      </c>
      <c r="I10" s="5">
        <v>22.3357267397434</v>
      </c>
      <c r="J10" s="5">
        <v>22.640822103841792</v>
      </c>
      <c r="K10" s="5">
        <v>22.94123322314417</v>
      </c>
      <c r="L10" s="5">
        <v>23.235870912404771</v>
      </c>
      <c r="M10" s="5">
        <v>23.523521569328615</v>
      </c>
      <c r="N10" s="5">
        <v>23.802840752674829</v>
      </c>
      <c r="O10" s="5">
        <v>24.345352449694673</v>
      </c>
      <c r="P10" s="5">
        <v>25.155922845679104</v>
      </c>
      <c r="Q10" s="5">
        <v>26.237927313471197</v>
      </c>
      <c r="R10" s="5">
        <v>27.59319175875417</v>
      </c>
      <c r="S10" s="5">
        <v>28.528017956705526</v>
      </c>
      <c r="T10" s="5">
        <v>29.038065889208283</v>
      </c>
      <c r="U10" s="5">
        <v>29.121930438673196</v>
      </c>
      <c r="V10" s="5">
        <v>28.781185182674744</v>
      </c>
      <c r="W10" s="5">
        <v>28.505212707644976</v>
      </c>
      <c r="X10" s="5">
        <v>28.293183512455542</v>
      </c>
      <c r="Y10" s="5">
        <v>28.142555113025328</v>
      </c>
      <c r="Z10" s="5">
        <v>28.048950716867864</v>
      </c>
      <c r="AA10" s="5">
        <v>28.577753191091965</v>
      </c>
      <c r="AB10" s="5">
        <v>29.733351275339864</v>
      </c>
      <c r="AC10" s="5">
        <v>31.520526519436572</v>
      </c>
      <c r="AD10" s="5">
        <v>33.944460157873912</v>
      </c>
      <c r="AE10" s="5">
        <v>35.890270352958339</v>
      </c>
      <c r="AF10" s="5">
        <v>37.353820652253944</v>
      </c>
      <c r="AG10" s="5">
        <v>38.331750873866625</v>
      </c>
      <c r="AH10" s="5">
        <v>38.821484375871705</v>
      </c>
      <c r="AI10" s="5">
        <v>39.611033124483953</v>
      </c>
      <c r="AJ10" s="5">
        <v>40.699720482612584</v>
      </c>
      <c r="AK10" s="5">
        <v>42.086837214633235</v>
      </c>
      <c r="AL10" s="5">
        <v>43.771640491471807</v>
      </c>
      <c r="AM10" s="5">
        <v>44.68039921842896</v>
      </c>
      <c r="AN10" s="5">
        <v>44.817216772839743</v>
      </c>
      <c r="AO10" s="5">
        <v>44.182670662962863</v>
      </c>
      <c r="AP10" s="5">
        <v>42.773540952380316</v>
      </c>
      <c r="AQ10" s="5">
        <v>42.282749536109634</v>
      </c>
      <c r="AR10" s="5">
        <v>42.723819848653996</v>
      </c>
      <c r="AS10" s="5">
        <v>44.125813257380997</v>
      </c>
      <c r="AT10" s="5">
        <v>46.533740801297398</v>
      </c>
      <c r="AU10" s="5">
        <v>48.463992180094856</v>
      </c>
      <c r="AV10" s="5">
        <v>49.862753773899627</v>
      </c>
      <c r="AW10" s="5">
        <v>50.704513244708124</v>
      </c>
      <c r="AX10" s="5">
        <v>50.99333922690063</v>
      </c>
      <c r="AY10" s="5">
        <v>51.35491762902479</v>
      </c>
      <c r="AZ10" s="5">
        <v>51.782623455451592</v>
      </c>
      <c r="BA10" s="5">
        <v>52.275119688623022</v>
      </c>
      <c r="BB10" s="5">
        <v>52.836678162881</v>
      </c>
      <c r="BC10" s="5">
        <v>53.331555260836247</v>
      </c>
      <c r="BD10" s="5">
        <v>53.753792517418304</v>
      </c>
      <c r="BE10" s="5">
        <v>54.101974058864435</v>
      </c>
      <c r="BF10" s="5">
        <v>54.379244986764839</v>
      </c>
      <c r="BG10" s="5">
        <v>54.654738466758531</v>
      </c>
      <c r="BH10" s="5">
        <v>54.925281941226643</v>
      </c>
      <c r="BI10" s="5">
        <v>55.190734605249958</v>
      </c>
      <c r="BJ10" s="5">
        <v>55.453944549029551</v>
      </c>
      <c r="BK10" s="5">
        <v>55.880713950783438</v>
      </c>
      <c r="BL10" s="5">
        <v>56.467502322211161</v>
      </c>
      <c r="BM10" s="5">
        <v>57.212839177975873</v>
      </c>
      <c r="BN10" s="5">
        <v>58.117324442215946</v>
      </c>
      <c r="BO10" s="5">
        <v>58.889890973113538</v>
      </c>
      <c r="BP10" s="5">
        <v>59.5299804132407</v>
      </c>
      <c r="BQ10" s="5">
        <v>60.037804171429876</v>
      </c>
      <c r="BR10" s="5">
        <v>60.789349492795473</v>
      </c>
      <c r="BS10" s="5">
        <v>61.027093358748061</v>
      </c>
      <c r="BT10" s="5">
        <v>61.47807720439382</v>
      </c>
      <c r="BU10" s="5">
        <v>61.958360788991925</v>
      </c>
      <c r="BV10" s="5">
        <v>61.873924672670476</v>
      </c>
      <c r="BW10" s="5">
        <v>62.354426627900679</v>
      </c>
      <c r="BX10" s="5">
        <v>62.728795859911635</v>
      </c>
      <c r="BY10" s="5">
        <v>63.440693033776796</v>
      </c>
      <c r="BZ10" s="5">
        <v>63.541854722770815</v>
      </c>
      <c r="CA10" s="5">
        <v>64.415401327264519</v>
      </c>
      <c r="CB10" s="5">
        <v>65.245305503953432</v>
      </c>
      <c r="CC10" s="5">
        <v>66.087514114310324</v>
      </c>
      <c r="CD10" s="5">
        <v>66.362454591306346</v>
      </c>
      <c r="CE10" s="5">
        <v>67.23660665514069</v>
      </c>
      <c r="CF10" s="5">
        <v>67.774119448804385</v>
      </c>
    </row>
    <row r="11" spans="1:84" x14ac:dyDescent="0.35">
      <c r="A11" s="4" t="s">
        <v>6</v>
      </c>
      <c r="B11" s="5">
        <v>18.606671816915842</v>
      </c>
      <c r="C11" s="5">
        <v>18.26463133369927</v>
      </c>
      <c r="D11" s="5">
        <v>15.598403440114645</v>
      </c>
      <c r="E11" s="5">
        <v>10.838870812587533</v>
      </c>
      <c r="F11" s="5">
        <v>19.703831847392991</v>
      </c>
      <c r="G11" s="5">
        <v>19.061734398339571</v>
      </c>
      <c r="H11" s="5">
        <v>16.275275196906321</v>
      </c>
      <c r="I11" s="5">
        <v>11.468375986556129</v>
      </c>
      <c r="J11" s="5">
        <v>21.827709386135624</v>
      </c>
      <c r="K11" s="5">
        <v>21.559592714309812</v>
      </c>
      <c r="L11" s="5">
        <v>18.665633167313921</v>
      </c>
      <c r="M11" s="5">
        <v>13.24388505538704</v>
      </c>
      <c r="N11" s="5">
        <v>23.687677663687758</v>
      </c>
      <c r="O11" s="5">
        <v>23.4032124171524</v>
      </c>
      <c r="P11" s="5">
        <v>20.262963014722182</v>
      </c>
      <c r="Q11" s="5">
        <v>14.369308568462092</v>
      </c>
      <c r="R11" s="5">
        <v>25.318002207436969</v>
      </c>
      <c r="S11" s="5">
        <v>24.897703931186783</v>
      </c>
      <c r="T11" s="5">
        <v>21.414733761570094</v>
      </c>
      <c r="U11" s="5">
        <v>15.061916322222469</v>
      </c>
      <c r="V11" s="5">
        <v>25.405442853647962</v>
      </c>
      <c r="W11" s="5">
        <v>24.666454292346515</v>
      </c>
      <c r="X11" s="5">
        <v>20.892230865986015</v>
      </c>
      <c r="Y11" s="5">
        <v>14.440853714204017</v>
      </c>
      <c r="Z11" s="5">
        <v>25.527804338767709</v>
      </c>
      <c r="AA11" s="5">
        <v>24.925162556175238</v>
      </c>
      <c r="AB11" s="5">
        <v>21.74916615508916</v>
      </c>
      <c r="AC11" s="5">
        <v>15.813407422744438</v>
      </c>
      <c r="AD11" s="5">
        <v>26.842714307677042</v>
      </c>
      <c r="AE11" s="5">
        <v>26.792934941427898</v>
      </c>
      <c r="AF11" s="5">
        <v>22.919647834931162</v>
      </c>
      <c r="AG11" s="5">
        <v>15.742355786300358</v>
      </c>
      <c r="AH11" s="5">
        <v>33.830688312422403</v>
      </c>
      <c r="AI11" s="5">
        <v>32.275107671908799</v>
      </c>
      <c r="AJ11" s="5">
        <v>27.373228094180298</v>
      </c>
      <c r="AK11" s="5">
        <v>19.272566594301015</v>
      </c>
      <c r="AL11" s="5">
        <v>34.085726184173097</v>
      </c>
      <c r="AM11" s="5">
        <v>33.798732639276466</v>
      </c>
      <c r="AN11" s="5">
        <v>29.499078131397397</v>
      </c>
      <c r="AO11" s="5">
        <v>21.181255592395502</v>
      </c>
      <c r="AP11" s="5">
        <v>35.807313620243676</v>
      </c>
      <c r="AQ11" s="5">
        <v>34.951276397042484</v>
      </c>
      <c r="AR11" s="5">
        <v>29.137497358969249</v>
      </c>
      <c r="AS11" s="5">
        <v>19.424814863618408</v>
      </c>
      <c r="AT11" s="5">
        <v>29.912268270700022</v>
      </c>
      <c r="AU11" s="5">
        <v>27.910521951001169</v>
      </c>
      <c r="AV11" s="5">
        <v>23.560692455697556</v>
      </c>
      <c r="AW11" s="5">
        <v>16.766517322601249</v>
      </c>
      <c r="AX11" s="5">
        <v>29.022525659121264</v>
      </c>
      <c r="AY11" s="5">
        <v>28.961760239223928</v>
      </c>
      <c r="AZ11" s="5">
        <v>25.144475425617941</v>
      </c>
      <c r="BA11" s="5">
        <v>17.766238676036878</v>
      </c>
      <c r="BB11" s="5">
        <v>29.71316299820899</v>
      </c>
      <c r="BC11" s="5">
        <v>29.100970043601237</v>
      </c>
      <c r="BD11" s="5">
        <v>25.085122481004234</v>
      </c>
      <c r="BE11" s="5">
        <v>17.802744477185534</v>
      </c>
      <c r="BF11" s="5">
        <v>28.776210152513539</v>
      </c>
      <c r="BG11" s="5">
        <v>28.55070737981077</v>
      </c>
      <c r="BH11" s="5">
        <v>24.848908281141519</v>
      </c>
      <c r="BI11" s="5">
        <v>17.730174186534153</v>
      </c>
      <c r="BJ11" s="5">
        <v>32.97383836407478</v>
      </c>
      <c r="BK11" s="5">
        <v>32.836948101961902</v>
      </c>
      <c r="BL11" s="5">
        <v>28.800632870103634</v>
      </c>
      <c r="BM11" s="5">
        <v>20.783580663859702</v>
      </c>
      <c r="BN11" s="5">
        <v>34.015262377745998</v>
      </c>
      <c r="BO11" s="5">
        <v>35.841360399961538</v>
      </c>
      <c r="BP11" s="5">
        <v>28.337573979688475</v>
      </c>
      <c r="BQ11" s="5">
        <v>21.469803242603991</v>
      </c>
      <c r="BR11" s="5">
        <v>43.848972734355542</v>
      </c>
      <c r="BS11" s="5">
        <v>42.836620213860911</v>
      </c>
      <c r="BT11" s="5">
        <v>30.387466143481536</v>
      </c>
      <c r="BU11" s="5">
        <v>23.320592909009292</v>
      </c>
      <c r="BV11" s="5">
        <v>26.344920903846432</v>
      </c>
      <c r="BW11" s="5">
        <v>27.197690530597256</v>
      </c>
      <c r="BX11" s="5">
        <v>21.289533020936325</v>
      </c>
      <c r="BY11" s="5">
        <v>36.202128893169515</v>
      </c>
      <c r="BZ11" s="5">
        <v>36.791634303609271</v>
      </c>
      <c r="CA11" s="5">
        <v>49.221925606072674</v>
      </c>
      <c r="CB11" s="5">
        <v>31.485489517762375</v>
      </c>
      <c r="CC11" s="5">
        <v>22.742651477552513</v>
      </c>
      <c r="CD11" s="5">
        <v>36.72439860054655</v>
      </c>
      <c r="CE11" s="5">
        <v>26.475764183714141</v>
      </c>
      <c r="CF11" s="5">
        <v>20.143740842443055</v>
      </c>
    </row>
    <row r="12" spans="1:84" x14ac:dyDescent="0.35">
      <c r="A12" s="2" t="s">
        <v>7</v>
      </c>
      <c r="B12" s="3">
        <v>220.66357322147149</v>
      </c>
      <c r="C12" s="3">
        <v>220.45535377932458</v>
      </c>
      <c r="D12" s="3">
        <v>215.85763103551676</v>
      </c>
      <c r="E12" s="3">
        <v>250.33316882102397</v>
      </c>
      <c r="F12" s="3">
        <v>261.20328273462837</v>
      </c>
      <c r="G12" s="3">
        <v>263.85183300577529</v>
      </c>
      <c r="H12" s="3">
        <v>301.75562881096045</v>
      </c>
      <c r="I12" s="3">
        <v>287.02962615076575</v>
      </c>
      <c r="J12" s="3">
        <v>298.69914239185516</v>
      </c>
      <c r="K12" s="3">
        <v>354.39770617204874</v>
      </c>
      <c r="L12" s="3">
        <v>337.38634475555222</v>
      </c>
      <c r="M12" s="3">
        <v>381.68845976447426</v>
      </c>
      <c r="N12" s="3">
        <v>317.08777741022004</v>
      </c>
      <c r="O12" s="3">
        <v>333.80228287606701</v>
      </c>
      <c r="P12" s="3">
        <v>324.10940835316637</v>
      </c>
      <c r="Q12" s="3">
        <v>370.51428353179062</v>
      </c>
      <c r="R12" s="3">
        <v>328.63769672093377</v>
      </c>
      <c r="S12" s="3">
        <v>353.39617320907564</v>
      </c>
      <c r="T12" s="3">
        <v>366.32955169199352</v>
      </c>
      <c r="U12" s="3">
        <v>399.90716115297403</v>
      </c>
      <c r="V12" s="3">
        <v>344.18306606402956</v>
      </c>
      <c r="W12" s="3">
        <v>400.31173275417689</v>
      </c>
      <c r="X12" s="3">
        <v>419.55532907721675</v>
      </c>
      <c r="Y12" s="3">
        <v>420.12859802422912</v>
      </c>
      <c r="Z12" s="3">
        <v>437.95673568489553</v>
      </c>
      <c r="AA12" s="3">
        <v>389.10392925190081</v>
      </c>
      <c r="AB12" s="3">
        <v>448.66571892061199</v>
      </c>
      <c r="AC12" s="3">
        <v>459.97429069795169</v>
      </c>
      <c r="AD12" s="3">
        <v>409.85435821107393</v>
      </c>
      <c r="AE12" s="3">
        <v>441.77784594345474</v>
      </c>
      <c r="AF12" s="3">
        <v>424.45462789813058</v>
      </c>
      <c r="AG12" s="3">
        <v>496.939731923762</v>
      </c>
      <c r="AH12" s="3">
        <v>450.26057741567865</v>
      </c>
      <c r="AI12" s="3">
        <v>450.30419670010951</v>
      </c>
      <c r="AJ12" s="3">
        <v>441.42947608079379</v>
      </c>
      <c r="AK12" s="3">
        <v>475.78264709735146</v>
      </c>
      <c r="AL12" s="3">
        <v>387.561258618816</v>
      </c>
      <c r="AM12" s="3">
        <v>449.25485781060667</v>
      </c>
      <c r="AN12" s="3">
        <v>413.21926946110517</v>
      </c>
      <c r="AO12" s="3">
        <v>525.51028964896466</v>
      </c>
      <c r="AP12" s="3">
        <v>441.95607746942733</v>
      </c>
      <c r="AQ12" s="3">
        <v>488.31467712440087</v>
      </c>
      <c r="AR12" s="3">
        <v>514.90956136046157</v>
      </c>
      <c r="AS12" s="3">
        <v>515.68516993058597</v>
      </c>
      <c r="AT12" s="3">
        <v>445.70570962852207</v>
      </c>
      <c r="AU12" s="3">
        <v>507.45133784921313</v>
      </c>
      <c r="AV12" s="3">
        <v>516.28890973941543</v>
      </c>
      <c r="AW12" s="3">
        <v>590.16004278284925</v>
      </c>
      <c r="AX12" s="3">
        <v>520.0393242798358</v>
      </c>
      <c r="AY12" s="3">
        <v>548.31514064047769</v>
      </c>
      <c r="AZ12" s="3">
        <v>492.21211285814047</v>
      </c>
      <c r="BA12" s="3">
        <v>611.54342222154628</v>
      </c>
      <c r="BB12" s="3">
        <v>560.16744622070064</v>
      </c>
      <c r="BC12" s="3">
        <v>541.05838552706336</v>
      </c>
      <c r="BD12" s="3">
        <v>589.24604580553091</v>
      </c>
      <c r="BE12" s="3">
        <v>666.85412244670465</v>
      </c>
      <c r="BF12" s="3">
        <v>595.58595778458107</v>
      </c>
      <c r="BG12" s="3">
        <v>637.3715878646542</v>
      </c>
      <c r="BH12" s="3">
        <v>656.5333382743961</v>
      </c>
      <c r="BI12" s="3">
        <v>736.11311607636912</v>
      </c>
      <c r="BJ12" s="3">
        <v>648.03999584667577</v>
      </c>
      <c r="BK12" s="3">
        <v>704.34347242091917</v>
      </c>
      <c r="BL12" s="3">
        <v>655.26276793536022</v>
      </c>
      <c r="BM12" s="3">
        <v>761.83676379704434</v>
      </c>
      <c r="BN12" s="3">
        <v>766.33087204333231</v>
      </c>
      <c r="BO12" s="3">
        <v>797.26574699586831</v>
      </c>
      <c r="BP12" s="3">
        <v>783.7488434545927</v>
      </c>
      <c r="BQ12" s="3">
        <v>804.36853750620685</v>
      </c>
      <c r="BR12" s="3">
        <v>777.30310789386988</v>
      </c>
      <c r="BS12" s="3">
        <v>759.91883607253794</v>
      </c>
      <c r="BT12" s="3">
        <v>765.43605064249903</v>
      </c>
      <c r="BU12" s="3">
        <v>919.60201730753761</v>
      </c>
      <c r="BV12" s="3">
        <v>695.35702041315983</v>
      </c>
      <c r="BW12" s="3">
        <v>724.70891763902785</v>
      </c>
      <c r="BX12" s="3">
        <v>749.20744775085132</v>
      </c>
      <c r="BY12" s="3">
        <v>857.34215688661857</v>
      </c>
      <c r="BZ12" s="3">
        <v>767.32148752580758</v>
      </c>
      <c r="CA12" s="3">
        <v>749.82578049946301</v>
      </c>
      <c r="CB12" s="3">
        <v>785.50284089976299</v>
      </c>
      <c r="CC12" s="3">
        <v>806.6589772438042</v>
      </c>
      <c r="CD12" s="3">
        <v>693.90305451311508</v>
      </c>
      <c r="CE12" s="3">
        <v>705.32000025789864</v>
      </c>
      <c r="CF12" s="3">
        <v>660.33696755676328</v>
      </c>
    </row>
    <row r="13" spans="1:84" x14ac:dyDescent="0.35">
      <c r="A13" s="4" t="s">
        <v>8</v>
      </c>
      <c r="B13" s="5">
        <v>44.395784820151839</v>
      </c>
      <c r="C13" s="5">
        <v>39.515171287592267</v>
      </c>
      <c r="D13" s="5">
        <v>35.241326000590973</v>
      </c>
      <c r="E13" s="5">
        <v>51.354561820599912</v>
      </c>
      <c r="F13" s="5">
        <v>55.120980450198296</v>
      </c>
      <c r="G13" s="5">
        <v>46.342689140943442</v>
      </c>
      <c r="H13" s="5">
        <v>43.194299178987166</v>
      </c>
      <c r="I13" s="5">
        <v>49.306042000173427</v>
      </c>
      <c r="J13" s="5">
        <v>79.422397451963235</v>
      </c>
      <c r="K13" s="5">
        <v>85.965348346046227</v>
      </c>
      <c r="L13" s="5">
        <v>81.62260061894014</v>
      </c>
      <c r="M13" s="5">
        <v>82.041075120279558</v>
      </c>
      <c r="N13" s="5">
        <v>72.726156021896003</v>
      </c>
      <c r="O13" s="5">
        <v>63.733094188357732</v>
      </c>
      <c r="P13" s="5">
        <v>65.545265678341138</v>
      </c>
      <c r="Q13" s="5">
        <v>59.999191438530545</v>
      </c>
      <c r="R13" s="5">
        <v>78.66750372417124</v>
      </c>
      <c r="S13" s="5">
        <v>88.283694627965275</v>
      </c>
      <c r="T13" s="5">
        <v>72.18715745581585</v>
      </c>
      <c r="U13" s="5">
        <v>87.377282955899844</v>
      </c>
      <c r="V13" s="5">
        <v>90.729992368229546</v>
      </c>
      <c r="W13" s="5">
        <v>102.34951586828058</v>
      </c>
      <c r="X13" s="5">
        <v>100.33394551350861</v>
      </c>
      <c r="Y13" s="5">
        <v>102.78633999789787</v>
      </c>
      <c r="Z13" s="5">
        <v>127.45174055877423</v>
      </c>
      <c r="AA13" s="5">
        <v>101.85404711227991</v>
      </c>
      <c r="AB13" s="5">
        <v>98.156995564983404</v>
      </c>
      <c r="AC13" s="5">
        <v>93.047666096042605</v>
      </c>
      <c r="AD13" s="5">
        <v>114.20802252956923</v>
      </c>
      <c r="AE13" s="5">
        <v>113.32548139059915</v>
      </c>
      <c r="AF13" s="5">
        <v>113.85568068159031</v>
      </c>
      <c r="AG13" s="5">
        <v>125.80668655007378</v>
      </c>
      <c r="AH13" s="5">
        <v>127.61458581885292</v>
      </c>
      <c r="AI13" s="5">
        <v>137.05624843082984</v>
      </c>
      <c r="AJ13" s="5">
        <v>134.86483345999483</v>
      </c>
      <c r="AK13" s="5">
        <v>175.46857545746963</v>
      </c>
      <c r="AL13" s="5">
        <v>127.23668097444212</v>
      </c>
      <c r="AM13" s="5">
        <v>150.24506477233439</v>
      </c>
      <c r="AN13" s="5">
        <v>143.29054184175902</v>
      </c>
      <c r="AO13" s="5">
        <v>151.10257989271395</v>
      </c>
      <c r="AP13" s="5">
        <v>153.39899632343574</v>
      </c>
      <c r="AQ13" s="5">
        <v>145.60783519340521</v>
      </c>
      <c r="AR13" s="5">
        <v>138.91764172982391</v>
      </c>
      <c r="AS13" s="5">
        <v>135.31869212962772</v>
      </c>
      <c r="AT13" s="5">
        <v>168.60951132160014</v>
      </c>
      <c r="AU13" s="5">
        <v>186.82672064543561</v>
      </c>
      <c r="AV13" s="5">
        <v>174.92196095784715</v>
      </c>
      <c r="AW13" s="5">
        <v>177.48380707511711</v>
      </c>
      <c r="AX13" s="5">
        <v>202.918139754793</v>
      </c>
      <c r="AY13" s="5">
        <v>193.96330113692301</v>
      </c>
      <c r="AZ13" s="5">
        <v>174.04095804426379</v>
      </c>
      <c r="BA13" s="5">
        <v>199.47660106402003</v>
      </c>
      <c r="BB13" s="5">
        <v>217.66440674889401</v>
      </c>
      <c r="BC13" s="5">
        <v>192.9761602596821</v>
      </c>
      <c r="BD13" s="5">
        <v>178.51493858265133</v>
      </c>
      <c r="BE13" s="5">
        <v>223.61449440877249</v>
      </c>
      <c r="BF13" s="5">
        <v>225.16206640539269</v>
      </c>
      <c r="BG13" s="5">
        <v>237.57250125142144</v>
      </c>
      <c r="BH13" s="5">
        <v>247.59397098565614</v>
      </c>
      <c r="BI13" s="5">
        <v>250.29446135752966</v>
      </c>
      <c r="BJ13" s="5">
        <v>261.79251870985456</v>
      </c>
      <c r="BK13" s="5">
        <v>276.52243531238037</v>
      </c>
      <c r="BL13" s="5">
        <v>265.51144102727369</v>
      </c>
      <c r="BM13" s="5">
        <v>268.52960495049103</v>
      </c>
      <c r="BN13" s="5">
        <v>378.80318466870369</v>
      </c>
      <c r="BO13" s="5">
        <v>422.03440633796561</v>
      </c>
      <c r="BP13" s="5">
        <v>379.84951982647351</v>
      </c>
      <c r="BQ13" s="5">
        <v>370.29688916685734</v>
      </c>
      <c r="BR13" s="5">
        <v>414.48575653047214</v>
      </c>
      <c r="BS13" s="5">
        <v>380.91161134796999</v>
      </c>
      <c r="BT13" s="5">
        <v>410.67461764060363</v>
      </c>
      <c r="BU13" s="5">
        <v>398.72314966240049</v>
      </c>
      <c r="BV13" s="5">
        <v>315.56598370869386</v>
      </c>
      <c r="BW13" s="5">
        <v>337.05871752150995</v>
      </c>
      <c r="BX13" s="5">
        <v>357.25647506873042</v>
      </c>
      <c r="BY13" s="5">
        <v>452.65839318881984</v>
      </c>
      <c r="BZ13" s="5">
        <v>386.04372760180883</v>
      </c>
      <c r="CA13" s="5">
        <v>351.40401396046315</v>
      </c>
      <c r="CB13" s="5">
        <v>364.97171133677762</v>
      </c>
      <c r="CC13" s="5">
        <v>346.25582040589291</v>
      </c>
      <c r="CD13" s="5">
        <v>306.65981032510877</v>
      </c>
      <c r="CE13" s="5">
        <v>335.16813157295491</v>
      </c>
      <c r="CF13" s="5">
        <v>310.0533902552171</v>
      </c>
    </row>
    <row r="14" spans="1:84" x14ac:dyDescent="0.35">
      <c r="A14" s="4" t="s">
        <v>9</v>
      </c>
      <c r="B14" s="5">
        <v>10.45517544865937</v>
      </c>
      <c r="C14" s="5">
        <v>11.458083122715383</v>
      </c>
      <c r="D14" s="5">
        <v>13.392071912138773</v>
      </c>
      <c r="E14" s="5">
        <v>16.065507208404139</v>
      </c>
      <c r="F14" s="5">
        <v>19.910249561293391</v>
      </c>
      <c r="G14" s="5">
        <v>23.511370534836807</v>
      </c>
      <c r="H14" s="5">
        <v>27.283670916579773</v>
      </c>
      <c r="I14" s="5">
        <v>31.357309092924261</v>
      </c>
      <c r="J14" s="5">
        <v>35.782967116013126</v>
      </c>
      <c r="K14" s="5">
        <v>38.652948279107413</v>
      </c>
      <c r="L14" s="5">
        <v>39.930660737605855</v>
      </c>
      <c r="M14" s="5">
        <v>39.768992077989161</v>
      </c>
      <c r="N14" s="5">
        <v>38.379921399420084</v>
      </c>
      <c r="O14" s="5">
        <v>39.346073989508817</v>
      </c>
      <c r="P14" s="5">
        <v>42.552572461732154</v>
      </c>
      <c r="Q14" s="5">
        <v>47.655030553785153</v>
      </c>
      <c r="R14" s="5">
        <v>54.142960206272711</v>
      </c>
      <c r="S14" s="5">
        <v>55.772560647390961</v>
      </c>
      <c r="T14" s="5">
        <v>52.723488254038195</v>
      </c>
      <c r="U14" s="5">
        <v>45.219184971938219</v>
      </c>
      <c r="V14" s="5">
        <v>33.534882503314947</v>
      </c>
      <c r="W14" s="5">
        <v>27.871276727219559</v>
      </c>
      <c r="X14" s="5">
        <v>28.08882199291725</v>
      </c>
      <c r="Y14" s="5">
        <v>34.076450490913821</v>
      </c>
      <c r="Z14" s="5">
        <v>45.750363275304707</v>
      </c>
      <c r="AA14" s="5">
        <v>52.602790076749606</v>
      </c>
      <c r="AB14" s="5">
        <v>54.751728915265936</v>
      </c>
      <c r="AC14" s="5">
        <v>52.197261400980068</v>
      </c>
      <c r="AD14" s="5">
        <v>44.822895167646699</v>
      </c>
      <c r="AE14" s="5">
        <v>43.018365822137262</v>
      </c>
      <c r="AF14" s="5">
        <v>46.834794384344491</v>
      </c>
      <c r="AG14" s="5">
        <v>56.001784980648068</v>
      </c>
      <c r="AH14" s="5">
        <v>69.888457905038308</v>
      </c>
      <c r="AI14" s="5">
        <v>76.883446766433735</v>
      </c>
      <c r="AJ14" s="5">
        <v>77.689616443226271</v>
      </c>
      <c r="AK14" s="5">
        <v>72.815572663576603</v>
      </c>
      <c r="AL14" s="5">
        <v>62.483380060038094</v>
      </c>
      <c r="AM14" s="5">
        <v>54.948678367861774</v>
      </c>
      <c r="AN14" s="5">
        <v>49.868958816954532</v>
      </c>
      <c r="AO14" s="5">
        <v>47.217101746416184</v>
      </c>
      <c r="AP14" s="5">
        <v>47.29888578644033</v>
      </c>
      <c r="AQ14" s="5">
        <v>45.816004889179872</v>
      </c>
      <c r="AR14" s="5">
        <v>42.623224158974516</v>
      </c>
      <c r="AS14" s="5">
        <v>37.670758117704452</v>
      </c>
      <c r="AT14" s="5">
        <v>31.027421220944078</v>
      </c>
      <c r="AU14" s="5">
        <v>26.641843001827674</v>
      </c>
      <c r="AV14" s="5">
        <v>24.487689636142989</v>
      </c>
      <c r="AW14" s="5">
        <v>24.554046141085266</v>
      </c>
      <c r="AX14" s="5">
        <v>26.870964729644481</v>
      </c>
      <c r="AY14" s="5">
        <v>28.639288000707428</v>
      </c>
      <c r="AZ14" s="5">
        <v>29.844306713974486</v>
      </c>
      <c r="BA14" s="5">
        <v>30.473440555673594</v>
      </c>
      <c r="BB14" s="5">
        <v>30.514059406875969</v>
      </c>
      <c r="BC14" s="5">
        <v>30.680134061383043</v>
      </c>
      <c r="BD14" s="5">
        <v>30.967556992421216</v>
      </c>
      <c r="BE14" s="5">
        <v>31.375249539319764</v>
      </c>
      <c r="BF14" s="5">
        <v>31.90538758343612</v>
      </c>
      <c r="BG14" s="5">
        <v>32.512676768278624</v>
      </c>
      <c r="BH14" s="5">
        <v>33.202790983618961</v>
      </c>
      <c r="BI14" s="5">
        <v>33.98014466466627</v>
      </c>
      <c r="BJ14" s="5">
        <v>34.847878404115264</v>
      </c>
      <c r="BK14" s="5">
        <v>35.89855526522328</v>
      </c>
      <c r="BL14" s="5">
        <v>37.10716546622286</v>
      </c>
      <c r="BM14" s="5">
        <v>38.470400864438602</v>
      </c>
      <c r="BN14" s="5">
        <v>40.007260684985567</v>
      </c>
      <c r="BO14" s="5">
        <v>41.54400486189337</v>
      </c>
      <c r="BP14" s="5">
        <v>43.06298992635881</v>
      </c>
      <c r="BQ14" s="5">
        <v>44.56574452676228</v>
      </c>
      <c r="BR14" s="5">
        <v>48.80342730769101</v>
      </c>
      <c r="BS14" s="5">
        <v>48.940183718003645</v>
      </c>
      <c r="BT14" s="5">
        <v>50.662432663843354</v>
      </c>
      <c r="BU14" s="5">
        <v>52.372717800425093</v>
      </c>
      <c r="BV14" s="5">
        <v>38.260827522726892</v>
      </c>
      <c r="BW14" s="5">
        <v>40.60150114278926</v>
      </c>
      <c r="BX14" s="5">
        <v>43.236189483307719</v>
      </c>
      <c r="BY14" s="5">
        <v>44.936161202579768</v>
      </c>
      <c r="BZ14" s="5">
        <v>43.191126048515628</v>
      </c>
      <c r="CA14" s="5">
        <v>44.90970730201721</v>
      </c>
      <c r="CB14" s="5">
        <v>46.526713669238724</v>
      </c>
      <c r="CC14" s="5">
        <v>46.692193611429531</v>
      </c>
      <c r="CD14" s="5">
        <v>43.556789633630494</v>
      </c>
      <c r="CE14" s="5">
        <v>44.010358715068186</v>
      </c>
      <c r="CF14" s="5">
        <v>44.438986552203126</v>
      </c>
    </row>
    <row r="15" spans="1:84" x14ac:dyDescent="0.35">
      <c r="A15" s="4" t="s">
        <v>10</v>
      </c>
      <c r="B15" s="5">
        <v>50.077366540223096</v>
      </c>
      <c r="C15" s="5">
        <v>50.534191908175231</v>
      </c>
      <c r="D15" s="5">
        <v>49.035909398270192</v>
      </c>
      <c r="E15" s="5">
        <v>52.855893124178309</v>
      </c>
      <c r="F15" s="5">
        <v>59.561811499184373</v>
      </c>
      <c r="G15" s="5">
        <v>71.323637256111937</v>
      </c>
      <c r="H15" s="5">
        <v>79.785612583382203</v>
      </c>
      <c r="I15" s="5">
        <v>27.289441420386993</v>
      </c>
      <c r="J15" s="5">
        <v>61.11741460995114</v>
      </c>
      <c r="K15" s="5">
        <v>71.255286558598442</v>
      </c>
      <c r="L15" s="5">
        <v>64.276077307549428</v>
      </c>
      <c r="M15" s="5">
        <v>55.495244834751219</v>
      </c>
      <c r="N15" s="5">
        <v>62.144035996925055</v>
      </c>
      <c r="O15" s="5">
        <v>62.337990319817493</v>
      </c>
      <c r="P15" s="5">
        <v>69.122816010473258</v>
      </c>
      <c r="Q15" s="5">
        <v>58.849712840172288</v>
      </c>
      <c r="R15" s="5">
        <v>61.810351052296085</v>
      </c>
      <c r="S15" s="5">
        <v>66.014561660929701</v>
      </c>
      <c r="T15" s="5">
        <v>81.603692254676304</v>
      </c>
      <c r="U15" s="5">
        <v>54.353520439214975</v>
      </c>
      <c r="V15" s="5">
        <v>73.824908862252698</v>
      </c>
      <c r="W15" s="5">
        <v>79.506038756903479</v>
      </c>
      <c r="X15" s="5">
        <v>79.719468659191648</v>
      </c>
      <c r="Y15" s="5">
        <v>71.433029089146714</v>
      </c>
      <c r="Z15" s="5">
        <v>76.041983866373783</v>
      </c>
      <c r="AA15" s="5">
        <v>69.591122465250209</v>
      </c>
      <c r="AB15" s="5">
        <v>82.628064855573143</v>
      </c>
      <c r="AC15" s="5">
        <v>79.555043359682799</v>
      </c>
      <c r="AD15" s="5">
        <v>81.856566032064762</v>
      </c>
      <c r="AE15" s="5">
        <v>82.443140353043816</v>
      </c>
      <c r="AF15" s="5">
        <v>85.608281698071892</v>
      </c>
      <c r="AG15" s="5">
        <v>76.86772473795213</v>
      </c>
      <c r="AH15" s="5">
        <v>82.677843933894621</v>
      </c>
      <c r="AI15" s="5">
        <v>87.775713043944535</v>
      </c>
      <c r="AJ15" s="5">
        <v>69.300594430046004</v>
      </c>
      <c r="AK15" s="5">
        <v>70.724313134935869</v>
      </c>
      <c r="AL15" s="5">
        <v>78.157148071504878</v>
      </c>
      <c r="AM15" s="5">
        <v>94.842309522669495</v>
      </c>
      <c r="AN15" s="5">
        <v>102.32368752487304</v>
      </c>
      <c r="AO15" s="5">
        <v>111.86570163911426</v>
      </c>
      <c r="AP15" s="5">
        <v>124.7413336387047</v>
      </c>
      <c r="AQ15" s="5">
        <v>135.94649680709722</v>
      </c>
      <c r="AR15" s="5">
        <v>148.18942910844157</v>
      </c>
      <c r="AS15" s="5">
        <v>174.01197774299413</v>
      </c>
      <c r="AT15" s="5">
        <v>127.86277187934621</v>
      </c>
      <c r="AU15" s="5">
        <v>143.08832594969493</v>
      </c>
      <c r="AV15" s="5">
        <v>150.83492996410445</v>
      </c>
      <c r="AW15" s="5">
        <v>158.20097220685443</v>
      </c>
      <c r="AX15" s="5">
        <v>142.29253509211333</v>
      </c>
      <c r="AY15" s="5">
        <v>136.81694845277042</v>
      </c>
      <c r="AZ15" s="5">
        <v>133.03680969531553</v>
      </c>
      <c r="BA15" s="5">
        <v>148.87270675980102</v>
      </c>
      <c r="BB15" s="5">
        <v>154.49729766131412</v>
      </c>
      <c r="BC15" s="5">
        <v>143.38756443535215</v>
      </c>
      <c r="BD15" s="5">
        <v>165.9260555498542</v>
      </c>
      <c r="BE15" s="5">
        <v>162.76608235347936</v>
      </c>
      <c r="BF15" s="5">
        <v>168.61337011132611</v>
      </c>
      <c r="BG15" s="5">
        <v>164.00328175441553</v>
      </c>
      <c r="BH15" s="5">
        <v>171.80254965992953</v>
      </c>
      <c r="BI15" s="5">
        <v>178.53079847432957</v>
      </c>
      <c r="BJ15" s="5">
        <v>169.05406871041822</v>
      </c>
      <c r="BK15" s="5">
        <v>165.71799335051418</v>
      </c>
      <c r="BL15" s="5">
        <v>167.03303979765798</v>
      </c>
      <c r="BM15" s="5">
        <v>122.34289814140976</v>
      </c>
      <c r="BN15" s="5">
        <v>174.73056609088309</v>
      </c>
      <c r="BO15" s="5">
        <v>140.5090405603903</v>
      </c>
      <c r="BP15" s="5">
        <v>133.67462378195637</v>
      </c>
      <c r="BQ15" s="5">
        <v>134.31276956677061</v>
      </c>
      <c r="BR15" s="5">
        <v>129.62930252110471</v>
      </c>
      <c r="BS15" s="5">
        <v>132.74166877631535</v>
      </c>
      <c r="BT15" s="5">
        <v>140.78105311359099</v>
      </c>
      <c r="BU15" s="5">
        <v>150.89668236610066</v>
      </c>
      <c r="BV15" s="5">
        <v>152.34273787959</v>
      </c>
      <c r="BW15" s="5">
        <v>137.80315098971278</v>
      </c>
      <c r="BX15" s="5">
        <v>147.86168376548926</v>
      </c>
      <c r="BY15" s="5">
        <v>132.86025405281782</v>
      </c>
      <c r="BZ15" s="5">
        <v>144.40226693170314</v>
      </c>
      <c r="CA15" s="5">
        <v>175.16680307992237</v>
      </c>
      <c r="CB15" s="5">
        <v>155.58377123300659</v>
      </c>
      <c r="CC15" s="5">
        <v>164.22144980937151</v>
      </c>
      <c r="CD15" s="5">
        <v>157.8613609750322</v>
      </c>
      <c r="CE15" s="5">
        <v>132.77643363514164</v>
      </c>
      <c r="CF15" s="5">
        <v>114.12764312834611</v>
      </c>
    </row>
    <row r="16" spans="1:84" x14ac:dyDescent="0.35">
      <c r="A16" s="4" t="s">
        <v>11</v>
      </c>
      <c r="B16" s="5">
        <v>22.862992704711292</v>
      </c>
      <c r="C16" s="5">
        <v>23.843574196646411</v>
      </c>
      <c r="D16" s="5">
        <v>22.28425913316913</v>
      </c>
      <c r="E16" s="5">
        <v>22.469697736680033</v>
      </c>
      <c r="F16" s="5">
        <v>23.962726568845468</v>
      </c>
      <c r="G16" s="5">
        <v>20.590473731406117</v>
      </c>
      <c r="H16" s="5">
        <v>19.559978111910652</v>
      </c>
      <c r="I16" s="5">
        <v>19.832708512495362</v>
      </c>
      <c r="J16" s="5">
        <v>21.090209085404446</v>
      </c>
      <c r="K16" s="5">
        <v>22.586024900869845</v>
      </c>
      <c r="L16" s="5">
        <v>22.475797674084454</v>
      </c>
      <c r="M16" s="5">
        <v>23.246078330660051</v>
      </c>
      <c r="N16" s="5">
        <v>24.489877134862081</v>
      </c>
      <c r="O16" s="5">
        <v>24.86843120991665</v>
      </c>
      <c r="P16" s="5">
        <v>24.122032871919195</v>
      </c>
      <c r="Q16" s="5">
        <v>24.457878186215815</v>
      </c>
      <c r="R16" s="5">
        <v>26.059102672373541</v>
      </c>
      <c r="S16" s="5">
        <v>24.62406170806905</v>
      </c>
      <c r="T16" s="5">
        <v>24.228595279991232</v>
      </c>
      <c r="U16" s="5">
        <v>22.889177514328985</v>
      </c>
      <c r="V16" s="5">
        <v>23.543702738094382</v>
      </c>
      <c r="W16" s="5">
        <v>23.644002390916818</v>
      </c>
      <c r="X16" s="5">
        <v>22.335590196702036</v>
      </c>
      <c r="Y16" s="5">
        <v>23.365585438994707</v>
      </c>
      <c r="Z16" s="5">
        <v>26.900994819688478</v>
      </c>
      <c r="AA16" s="5">
        <v>26.970978391053222</v>
      </c>
      <c r="AB16" s="5">
        <v>26.023610334878828</v>
      </c>
      <c r="AC16" s="5">
        <v>24.809332233066982</v>
      </c>
      <c r="AD16" s="5">
        <v>25.238181489655773</v>
      </c>
      <c r="AE16" s="5">
        <v>24.123427449602563</v>
      </c>
      <c r="AF16" s="5">
        <v>23.437883395751982</v>
      </c>
      <c r="AG16" s="5">
        <v>24.260599590107326</v>
      </c>
      <c r="AH16" s="5">
        <v>26.142318693605304</v>
      </c>
      <c r="AI16" s="5">
        <v>23.511507826904854</v>
      </c>
      <c r="AJ16" s="5">
        <v>22.352852353283556</v>
      </c>
      <c r="AK16" s="5">
        <v>22.716735417779809</v>
      </c>
      <c r="AL16" s="5">
        <v>23.097247102394491</v>
      </c>
      <c r="AM16" s="5">
        <v>20.685912604282379</v>
      </c>
      <c r="AN16" s="5">
        <v>20.824156892297978</v>
      </c>
      <c r="AO16" s="5">
        <v>22.895907252139189</v>
      </c>
      <c r="AP16" s="5">
        <v>25.107993029289187</v>
      </c>
      <c r="AQ16" s="5">
        <v>24.356112421675643</v>
      </c>
      <c r="AR16" s="5">
        <v>23.769415505272086</v>
      </c>
      <c r="AS16" s="5">
        <v>25.229580573674159</v>
      </c>
      <c r="AT16" s="5">
        <v>25.300046888505776</v>
      </c>
      <c r="AU16" s="5">
        <v>25.852144162326319</v>
      </c>
      <c r="AV16" s="5">
        <v>23.873566130741693</v>
      </c>
      <c r="AW16" s="5">
        <v>25.455242818426221</v>
      </c>
      <c r="AX16" s="5">
        <v>27.082759416486859</v>
      </c>
      <c r="AY16" s="5">
        <v>26.986969135030847</v>
      </c>
      <c r="AZ16" s="5">
        <v>24.936038207508282</v>
      </c>
      <c r="BA16" s="5">
        <v>26.171233240974018</v>
      </c>
      <c r="BB16" s="5">
        <v>27.939671028848178</v>
      </c>
      <c r="BC16" s="5">
        <v>25.214330308661943</v>
      </c>
      <c r="BD16" s="5">
        <v>23.117081794377242</v>
      </c>
      <c r="BE16" s="5">
        <v>26.324916868112652</v>
      </c>
      <c r="BF16" s="5">
        <v>26.654668613682894</v>
      </c>
      <c r="BG16" s="5">
        <v>25.166647842059561</v>
      </c>
      <c r="BH16" s="5">
        <v>24.778559639401781</v>
      </c>
      <c r="BI16" s="5">
        <v>26.258123904855758</v>
      </c>
      <c r="BJ16" s="5">
        <v>26.991865941076519</v>
      </c>
      <c r="BK16" s="5">
        <v>26.094041551723741</v>
      </c>
      <c r="BL16" s="5">
        <v>25.842504986603227</v>
      </c>
      <c r="BM16" s="5">
        <v>26.907587520596515</v>
      </c>
      <c r="BN16" s="5">
        <v>27.779103664946241</v>
      </c>
      <c r="BO16" s="5">
        <v>26.180492075043542</v>
      </c>
      <c r="BP16" s="5">
        <v>25.729332676441057</v>
      </c>
      <c r="BQ16" s="5">
        <v>25.950071583569155</v>
      </c>
      <c r="BR16" s="5">
        <v>24.285557823047021</v>
      </c>
      <c r="BS16" s="5">
        <v>24.426148702957626</v>
      </c>
      <c r="BT16" s="5">
        <v>24.800916094112981</v>
      </c>
      <c r="BU16" s="5">
        <v>24.55939186651203</v>
      </c>
      <c r="BV16" s="5">
        <v>22.194446780410452</v>
      </c>
      <c r="BW16" s="5">
        <v>21.713451655383313</v>
      </c>
      <c r="BX16" s="5">
        <v>20.89814269184372</v>
      </c>
      <c r="BY16" s="5">
        <v>20.96599909340468</v>
      </c>
      <c r="BZ16" s="5">
        <v>20.596002931498759</v>
      </c>
      <c r="CA16" s="5">
        <v>20.782319183623976</v>
      </c>
      <c r="CB16" s="5">
        <v>22.126677910880112</v>
      </c>
      <c r="CC16" s="5">
        <v>22.265424418970102</v>
      </c>
      <c r="CD16" s="5">
        <v>23.153740287842293</v>
      </c>
      <c r="CE16" s="5">
        <v>20.439125560540102</v>
      </c>
      <c r="CF16" s="5">
        <v>19.681584624981557</v>
      </c>
    </row>
    <row r="17" spans="1:84" x14ac:dyDescent="0.35">
      <c r="A17" s="4" t="s">
        <v>12</v>
      </c>
      <c r="B17" s="5">
        <v>2.0963786903565822</v>
      </c>
      <c r="C17" s="5">
        <v>1.8933076600062524</v>
      </c>
      <c r="D17" s="5">
        <v>1.8258036421768855</v>
      </c>
      <c r="E17" s="5">
        <v>1.8685564837430952</v>
      </c>
      <c r="F17" s="5">
        <v>2.2530108249440448</v>
      </c>
      <c r="G17" s="5">
        <v>2.4801016582800277</v>
      </c>
      <c r="H17" s="5">
        <v>2.5975903703059009</v>
      </c>
      <c r="I17" s="5">
        <v>2.8447982612900358</v>
      </c>
      <c r="J17" s="5">
        <v>2.8660528553802274</v>
      </c>
      <c r="K17" s="5">
        <v>3.6990337721607469</v>
      </c>
      <c r="L17" s="5">
        <v>3.4661302679468191</v>
      </c>
      <c r="M17" s="5">
        <v>5.4721623552180878</v>
      </c>
      <c r="N17" s="5">
        <v>4.9756453528576925</v>
      </c>
      <c r="O17" s="5">
        <v>3.1848714068850716</v>
      </c>
      <c r="P17" s="5">
        <v>3.3590490520663154</v>
      </c>
      <c r="Q17" s="5">
        <v>3.0125135724986931</v>
      </c>
      <c r="R17" s="5">
        <v>4.4747022214979415</v>
      </c>
      <c r="S17" s="5">
        <v>4.6334453150953738</v>
      </c>
      <c r="T17" s="5">
        <v>3.9177928763887229</v>
      </c>
      <c r="U17" s="5">
        <v>3.7408081104229298</v>
      </c>
      <c r="V17" s="5">
        <v>3.4803116456283858</v>
      </c>
      <c r="W17" s="5">
        <v>4.6959186382187355</v>
      </c>
      <c r="X17" s="5">
        <v>6.1925618991090987</v>
      </c>
      <c r="Y17" s="5">
        <v>4.8043929737015052</v>
      </c>
      <c r="Z17" s="5">
        <v>4.4622454653922246</v>
      </c>
      <c r="AA17" s="5">
        <v>4.8260242496982029</v>
      </c>
      <c r="AB17" s="5">
        <v>5.0903019901407438</v>
      </c>
      <c r="AC17" s="5">
        <v>5.2722935044316035</v>
      </c>
      <c r="AD17" s="5">
        <v>4.931625088921658</v>
      </c>
      <c r="AE17" s="5">
        <v>5.0075953269559319</v>
      </c>
      <c r="AF17" s="5">
        <v>5.7522001094746145</v>
      </c>
      <c r="AG17" s="5">
        <v>6.0340960228740812</v>
      </c>
      <c r="AH17" s="5">
        <v>5.7524851593263469</v>
      </c>
      <c r="AI17" s="5">
        <v>6.4248407160735308</v>
      </c>
      <c r="AJ17" s="5">
        <v>6.1874612913486828</v>
      </c>
      <c r="AK17" s="5">
        <v>6.5016892892257552</v>
      </c>
      <c r="AL17" s="5">
        <v>5.0778044541367473</v>
      </c>
      <c r="AM17" s="5">
        <v>4.585406825494962</v>
      </c>
      <c r="AN17" s="5">
        <v>4.4816373178112237</v>
      </c>
      <c r="AO17" s="5">
        <v>4.0029285089408395</v>
      </c>
      <c r="AP17" s="5">
        <v>4.5467208994167407</v>
      </c>
      <c r="AQ17" s="5">
        <v>3.9653685008715085</v>
      </c>
      <c r="AR17" s="5">
        <v>3.997955771855966</v>
      </c>
      <c r="AS17" s="5">
        <v>5.386726464743079</v>
      </c>
      <c r="AT17" s="5">
        <v>4.0854284082695767</v>
      </c>
      <c r="AU17" s="5">
        <v>3.3570860579545068</v>
      </c>
      <c r="AV17" s="5">
        <v>4.2472400717070657</v>
      </c>
      <c r="AW17" s="5">
        <v>3.5512454620688603</v>
      </c>
      <c r="AX17" s="5">
        <v>4.0318595045410239</v>
      </c>
      <c r="AY17" s="5">
        <v>4.3139120570449059</v>
      </c>
      <c r="AZ17" s="5">
        <v>3.287069643490466</v>
      </c>
      <c r="BA17" s="5">
        <v>3.2911587949236019</v>
      </c>
      <c r="BB17" s="5">
        <v>3.3793737888362507</v>
      </c>
      <c r="BC17" s="5">
        <v>4.1533212899551408</v>
      </c>
      <c r="BD17" s="5">
        <v>3.3207871448358999</v>
      </c>
      <c r="BE17" s="5">
        <v>3.2175177763727065</v>
      </c>
      <c r="BF17" s="5">
        <v>4.2323281731035411</v>
      </c>
      <c r="BG17" s="5">
        <v>3.7028132087515786</v>
      </c>
      <c r="BH17" s="5">
        <v>4.1567847577481674</v>
      </c>
      <c r="BI17" s="5">
        <v>3.4100738603967127</v>
      </c>
      <c r="BJ17" s="5">
        <v>3.738661084113315</v>
      </c>
      <c r="BK17" s="5">
        <v>3.6815678573133894</v>
      </c>
      <c r="BL17" s="5">
        <v>3.9145258703748071</v>
      </c>
      <c r="BM17" s="5">
        <v>3.778245188198488</v>
      </c>
      <c r="BN17" s="5">
        <v>3.7657719503238116</v>
      </c>
      <c r="BO17" s="5">
        <v>3.7305015733582385</v>
      </c>
      <c r="BP17" s="5">
        <v>3.6999494817428067</v>
      </c>
      <c r="BQ17" s="5">
        <v>3.5417769945751463</v>
      </c>
      <c r="BR17" s="5">
        <v>3.2131320718599792</v>
      </c>
      <c r="BS17" s="5">
        <v>3.2617201913980383</v>
      </c>
      <c r="BT17" s="5">
        <v>3.3887930207109438</v>
      </c>
      <c r="BU17" s="5">
        <v>3.4510430015035549</v>
      </c>
      <c r="BV17" s="5">
        <v>4.8966337467813466</v>
      </c>
      <c r="BW17" s="5">
        <v>4.7765186165775386</v>
      </c>
      <c r="BX17" s="5">
        <v>4.4659578925556005</v>
      </c>
      <c r="BY17" s="5">
        <v>4.820855145429352</v>
      </c>
      <c r="BZ17" s="5">
        <v>4.3121374413648441</v>
      </c>
      <c r="CA17" s="5">
        <v>4.2613579775167416</v>
      </c>
      <c r="CB17" s="5">
        <v>4.3424854419856258</v>
      </c>
      <c r="CC17" s="5">
        <v>4.5070899168664704</v>
      </c>
      <c r="CD17" s="5">
        <v>4.8747489028880349</v>
      </c>
      <c r="CE17" s="5">
        <v>4.9132669789958232</v>
      </c>
      <c r="CF17" s="5">
        <v>4.912958793251379</v>
      </c>
    </row>
    <row r="18" spans="1:84" x14ac:dyDescent="0.35">
      <c r="A18" s="4" t="s">
        <v>13</v>
      </c>
      <c r="B18" s="5">
        <v>12.223765290272372</v>
      </c>
      <c r="C18" s="5">
        <v>12.301011585042399</v>
      </c>
      <c r="D18" s="5">
        <v>12.456546288932486</v>
      </c>
      <c r="E18" s="5">
        <v>12.885657377701161</v>
      </c>
      <c r="F18" s="5">
        <v>14.161212357137313</v>
      </c>
      <c r="G18" s="5">
        <v>15.478377082451555</v>
      </c>
      <c r="H18" s="5">
        <v>16.948916084732641</v>
      </c>
      <c r="I18" s="5">
        <v>19.30509585557455</v>
      </c>
      <c r="J18" s="5">
        <v>22.763917707121227</v>
      </c>
      <c r="K18" s="5">
        <v>24.550928353588066</v>
      </c>
      <c r="L18" s="5">
        <v>25.665004997620951</v>
      </c>
      <c r="M18" s="5">
        <v>25.38587771580135</v>
      </c>
      <c r="N18" s="5">
        <v>24.130693656445995</v>
      </c>
      <c r="O18" s="5">
        <v>23.374743072696461</v>
      </c>
      <c r="P18" s="5">
        <v>22.298554207198801</v>
      </c>
      <c r="Q18" s="5">
        <v>22.024612731846048</v>
      </c>
      <c r="R18" s="5">
        <v>23.909239837407448</v>
      </c>
      <c r="S18" s="5">
        <v>24.994394851075917</v>
      </c>
      <c r="T18" s="5">
        <v>25.519850621987942</v>
      </c>
      <c r="U18" s="5">
        <v>26.194362730333204</v>
      </c>
      <c r="V18" s="5">
        <v>28.630816744786578</v>
      </c>
      <c r="W18" s="5">
        <v>29.735994016822922</v>
      </c>
      <c r="X18" s="5">
        <v>28.923168132602164</v>
      </c>
      <c r="Y18" s="5">
        <v>28.417805814502778</v>
      </c>
      <c r="Z18" s="5">
        <v>29.95329362693839</v>
      </c>
      <c r="AA18" s="5">
        <v>29.213883969297001</v>
      </c>
      <c r="AB18" s="5">
        <v>29.172538241951919</v>
      </c>
      <c r="AC18" s="5">
        <v>29.419151216704293</v>
      </c>
      <c r="AD18" s="5">
        <v>30.07920114274345</v>
      </c>
      <c r="AE18" s="5">
        <v>31.884451095179841</v>
      </c>
      <c r="AF18" s="5">
        <v>33.37564524244884</v>
      </c>
      <c r="AG18" s="5">
        <v>35.3591861952317</v>
      </c>
      <c r="AH18" s="5">
        <v>37.038296445599464</v>
      </c>
      <c r="AI18" s="5">
        <v>37.979874076553408</v>
      </c>
      <c r="AJ18" s="5">
        <v>37.733577256133486</v>
      </c>
      <c r="AK18" s="5">
        <v>35.960766670637007</v>
      </c>
      <c r="AL18" s="5">
        <v>31.560887684063978</v>
      </c>
      <c r="AM18" s="5">
        <v>27.961301112229052</v>
      </c>
      <c r="AN18" s="5">
        <v>25.133014127802426</v>
      </c>
      <c r="AO18" s="5">
        <v>23.708795222254068</v>
      </c>
      <c r="AP18" s="5">
        <v>25.510543325720782</v>
      </c>
      <c r="AQ18" s="5">
        <v>27.105433050686742</v>
      </c>
      <c r="AR18" s="5">
        <v>27.966095733237601</v>
      </c>
      <c r="AS18" s="5">
        <v>27.437297282502797</v>
      </c>
      <c r="AT18" s="5">
        <v>26.159334030339714</v>
      </c>
      <c r="AU18" s="5">
        <v>26.72211487343727</v>
      </c>
      <c r="AV18" s="5">
        <v>27.155326355204217</v>
      </c>
      <c r="AW18" s="5">
        <v>27.116224741018804</v>
      </c>
      <c r="AX18" s="5">
        <v>28.060319306725496</v>
      </c>
      <c r="AY18" s="5">
        <v>28.308828052828645</v>
      </c>
      <c r="AZ18" s="5">
        <v>28.503330830934274</v>
      </c>
      <c r="BA18" s="5">
        <v>28.597521809511605</v>
      </c>
      <c r="BB18" s="5">
        <v>28.254849400166741</v>
      </c>
      <c r="BC18" s="5">
        <v>27.741829219246959</v>
      </c>
      <c r="BD18" s="5">
        <v>27.19181120374683</v>
      </c>
      <c r="BE18" s="5">
        <v>27.751510176839439</v>
      </c>
      <c r="BF18" s="5">
        <v>28.980555628889789</v>
      </c>
      <c r="BG18" s="5">
        <v>29.69045606353567</v>
      </c>
      <c r="BH18" s="5">
        <v>30.989871251937956</v>
      </c>
      <c r="BI18" s="5">
        <v>31.190117055636541</v>
      </c>
      <c r="BJ18" s="5">
        <v>30.564153191265682</v>
      </c>
      <c r="BK18" s="5">
        <v>30.878253502710294</v>
      </c>
      <c r="BL18" s="5">
        <v>30.194430646719482</v>
      </c>
      <c r="BM18" s="5">
        <v>29.920162659304602</v>
      </c>
      <c r="BN18" s="5">
        <v>28.997349061287842</v>
      </c>
      <c r="BO18" s="5">
        <v>26.327694807383985</v>
      </c>
      <c r="BP18" s="5">
        <v>25.429394597915149</v>
      </c>
      <c r="BQ18" s="5">
        <v>24.969561533412978</v>
      </c>
      <c r="BR18" s="5">
        <v>20.798009595307903</v>
      </c>
      <c r="BS18" s="5">
        <v>22.800960698807906</v>
      </c>
      <c r="BT18" s="5">
        <v>25.389940860196113</v>
      </c>
      <c r="BU18" s="5">
        <v>25.794996841658346</v>
      </c>
      <c r="BV18" s="5">
        <v>27.949805175732877</v>
      </c>
      <c r="BW18" s="5">
        <v>30.626756733303019</v>
      </c>
      <c r="BX18" s="5">
        <v>35.067166242834432</v>
      </c>
      <c r="BY18" s="5">
        <v>35.833368478911027</v>
      </c>
      <c r="BZ18" s="5">
        <v>38.851256511741916</v>
      </c>
      <c r="CA18" s="5">
        <v>37.259789854103474</v>
      </c>
      <c r="CB18" s="5">
        <v>37.155785934261615</v>
      </c>
      <c r="CC18" s="5">
        <v>36.885475930561796</v>
      </c>
      <c r="CD18" s="5">
        <v>38.680210771141901</v>
      </c>
      <c r="CE18" s="5">
        <v>34.847008694232585</v>
      </c>
      <c r="CF18" s="5">
        <v>32.466513481752983</v>
      </c>
    </row>
    <row r="19" spans="1:84" x14ac:dyDescent="0.35">
      <c r="A19" s="4" t="s">
        <v>14</v>
      </c>
      <c r="B19" s="5">
        <v>3.2377833662250772</v>
      </c>
      <c r="C19" s="5">
        <v>5.555283041821256</v>
      </c>
      <c r="D19" s="5">
        <v>4.030345403684338</v>
      </c>
      <c r="E19" s="5">
        <v>4.9378719003451774</v>
      </c>
      <c r="F19" s="5">
        <v>5.3003818770984275</v>
      </c>
      <c r="G19" s="5">
        <v>5.582002236154846</v>
      </c>
      <c r="H19" s="5">
        <v>5.5027627126961498</v>
      </c>
      <c r="I19" s="5">
        <v>6.0815575291131223</v>
      </c>
      <c r="J19" s="5">
        <v>7.92862264894194</v>
      </c>
      <c r="K19" s="5">
        <v>8.9061724992669298</v>
      </c>
      <c r="L19" s="5">
        <v>7.244109535950634</v>
      </c>
      <c r="M19" s="5">
        <v>6.297801501094404</v>
      </c>
      <c r="N19" s="5">
        <v>7.5071822935176868</v>
      </c>
      <c r="O19" s="5">
        <v>8.8788336592992589</v>
      </c>
      <c r="P19" s="5">
        <v>7.4122244385613891</v>
      </c>
      <c r="Q19" s="5">
        <v>5.7629219823666302</v>
      </c>
      <c r="R19" s="5">
        <v>7.4723320517107288</v>
      </c>
      <c r="S19" s="5">
        <v>13.534891412240301</v>
      </c>
      <c r="T19" s="5">
        <v>6.18688636742064</v>
      </c>
      <c r="U19" s="5">
        <v>6.214944968389239</v>
      </c>
      <c r="V19" s="5">
        <v>8.0643306948490174</v>
      </c>
      <c r="W19" s="5">
        <v>8.8574115534158988</v>
      </c>
      <c r="X19" s="5">
        <v>9.0952715889580986</v>
      </c>
      <c r="Y19" s="5">
        <v>8.9891593189269425</v>
      </c>
      <c r="Z19" s="5">
        <v>9.313035920593892</v>
      </c>
      <c r="AA19" s="5">
        <v>10.024769342621353</v>
      </c>
      <c r="AB19" s="5">
        <v>8.9979539023726343</v>
      </c>
      <c r="AC19" s="5">
        <v>9.4707904473398088</v>
      </c>
      <c r="AD19" s="5">
        <v>10.236215263019828</v>
      </c>
      <c r="AE19" s="5">
        <v>9.9457087645710018</v>
      </c>
      <c r="AF19" s="5">
        <v>10.94672045118933</v>
      </c>
      <c r="AG19" s="5">
        <v>10.880666715184162</v>
      </c>
      <c r="AH19" s="5">
        <v>13.127518043687493</v>
      </c>
      <c r="AI19" s="5">
        <v>12.595402644235499</v>
      </c>
      <c r="AJ19" s="5">
        <v>9.4959811309375404</v>
      </c>
      <c r="AK19" s="5">
        <v>8.9843076772837804</v>
      </c>
      <c r="AL19" s="5">
        <v>9.6291388039717614</v>
      </c>
      <c r="AM19" s="5">
        <v>9.4238445266149302</v>
      </c>
      <c r="AN19" s="5">
        <v>8.0042608696342459</v>
      </c>
      <c r="AO19" s="5">
        <v>7.2356531240562205</v>
      </c>
      <c r="AP19" s="5">
        <v>8.1514464267405362</v>
      </c>
      <c r="AQ19" s="5">
        <v>9.3018827190858246</v>
      </c>
      <c r="AR19" s="5">
        <v>9.1201204829599281</v>
      </c>
      <c r="AS19" s="5">
        <v>6.0861500933090422</v>
      </c>
      <c r="AT19" s="5">
        <v>6.2393755853512651</v>
      </c>
      <c r="AU19" s="5">
        <v>4.9856633610089158</v>
      </c>
      <c r="AV19" s="5">
        <v>4.0934535787188242</v>
      </c>
      <c r="AW19" s="5">
        <v>3.5345074749209964</v>
      </c>
      <c r="AX19" s="5">
        <v>5.2271750705462665</v>
      </c>
      <c r="AY19" s="5">
        <v>5.1922363517110437</v>
      </c>
      <c r="AZ19" s="5">
        <v>4.6613679100776579</v>
      </c>
      <c r="BA19" s="5">
        <v>5.2782206676650318</v>
      </c>
      <c r="BB19" s="5">
        <v>5.9452332726533044</v>
      </c>
      <c r="BC19" s="5">
        <v>6.6130382198920099</v>
      </c>
      <c r="BD19" s="5">
        <v>5.6440623867366035</v>
      </c>
      <c r="BE19" s="5">
        <v>5.6926661207180906</v>
      </c>
      <c r="BF19" s="5">
        <v>7.3304778167432989</v>
      </c>
      <c r="BG19" s="5">
        <v>7.7826940772895981</v>
      </c>
      <c r="BH19" s="5">
        <v>7.1856137590843154</v>
      </c>
      <c r="BI19" s="5">
        <v>6.5562143468827774</v>
      </c>
      <c r="BJ19" s="5">
        <v>6.9107248432557995</v>
      </c>
      <c r="BK19" s="5">
        <v>8.5672907961852935</v>
      </c>
      <c r="BL19" s="5">
        <v>6.3891251047673929</v>
      </c>
      <c r="BM19" s="5">
        <v>8.9348592557915048</v>
      </c>
      <c r="BN19" s="5">
        <v>6.5967498615030919</v>
      </c>
      <c r="BO19" s="5">
        <v>7.004800625107384</v>
      </c>
      <c r="BP19" s="5">
        <v>7.469214013591845</v>
      </c>
      <c r="BQ19" s="5">
        <v>7.1612354997976624</v>
      </c>
      <c r="BR19" s="5">
        <v>9.2532877938669067</v>
      </c>
      <c r="BS19" s="5">
        <v>7.6809141101744824</v>
      </c>
      <c r="BT19" s="5">
        <v>7.4274936711912236</v>
      </c>
      <c r="BU19" s="5">
        <v>6.9288050013429388</v>
      </c>
      <c r="BV19" s="5">
        <v>6.7809776043840966</v>
      </c>
      <c r="BW19" s="5">
        <v>6.8442394465099898</v>
      </c>
      <c r="BX19" s="5">
        <v>3.4808771318799412</v>
      </c>
      <c r="BY19" s="5">
        <v>3.9659641789492506</v>
      </c>
      <c r="BZ19" s="5">
        <v>4.8442784135940951</v>
      </c>
      <c r="CA19" s="5">
        <v>4.199148482303924</v>
      </c>
      <c r="CB19" s="5">
        <v>3.4580367397250651</v>
      </c>
      <c r="CC19" s="5">
        <v>4.3473620356203462</v>
      </c>
      <c r="CD19" s="5">
        <v>4.5204755821656093</v>
      </c>
      <c r="CE19" s="5">
        <v>5.1437785728841199</v>
      </c>
      <c r="CF19" s="5">
        <v>5.0798726515308559</v>
      </c>
    </row>
    <row r="20" spans="1:84" x14ac:dyDescent="0.35">
      <c r="A20" s="4" t="s">
        <v>15</v>
      </c>
      <c r="B20" s="5">
        <v>10.661400051956344</v>
      </c>
      <c r="C20" s="5">
        <v>13.847899078829526</v>
      </c>
      <c r="D20" s="5">
        <v>11.827120975710727</v>
      </c>
      <c r="E20" s="5">
        <v>12.919178075801932</v>
      </c>
      <c r="F20" s="5">
        <v>12.437709386178724</v>
      </c>
      <c r="G20" s="5">
        <v>15.163815437516412</v>
      </c>
      <c r="H20" s="5">
        <v>12.840031078352332</v>
      </c>
      <c r="I20" s="5">
        <v>13.894011317522725</v>
      </c>
      <c r="J20" s="5">
        <v>12.77274382122557</v>
      </c>
      <c r="K20" s="5">
        <v>15.960843316517423</v>
      </c>
      <c r="L20" s="5">
        <v>13.970838768580915</v>
      </c>
      <c r="M20" s="5">
        <v>14.144239508421322</v>
      </c>
      <c r="N20" s="5">
        <v>16.049410950090085</v>
      </c>
      <c r="O20" s="5">
        <v>16.013584960920831</v>
      </c>
      <c r="P20" s="5">
        <v>13.681274478589904</v>
      </c>
      <c r="Q20" s="5">
        <v>15.109631468680227</v>
      </c>
      <c r="R20" s="5">
        <v>14.03027123170086</v>
      </c>
      <c r="S20" s="5">
        <v>14.79263723696655</v>
      </c>
      <c r="T20" s="5">
        <v>13.123673084153765</v>
      </c>
      <c r="U20" s="5">
        <v>12.142491901956911</v>
      </c>
      <c r="V20" s="5">
        <v>13.416676519302044</v>
      </c>
      <c r="W20" s="5">
        <v>16.449164213830102</v>
      </c>
      <c r="X20" s="5">
        <v>14.116168156435855</v>
      </c>
      <c r="Y20" s="5">
        <v>14.633736436147425</v>
      </c>
      <c r="Z20" s="5">
        <v>15.565017735752093</v>
      </c>
      <c r="AA20" s="5">
        <v>18.672856825805756</v>
      </c>
      <c r="AB20" s="5">
        <v>15.664279416002442</v>
      </c>
      <c r="AC20" s="5">
        <v>15.876710951801865</v>
      </c>
      <c r="AD20" s="5">
        <v>16.145435441103466</v>
      </c>
      <c r="AE20" s="5">
        <v>19.873165704876762</v>
      </c>
      <c r="AF20" s="5">
        <v>17.333537934508197</v>
      </c>
      <c r="AG20" s="5">
        <v>16.6167127207531</v>
      </c>
      <c r="AH20" s="5">
        <v>14.929095969727376</v>
      </c>
      <c r="AI20" s="5">
        <v>16.106447022340468</v>
      </c>
      <c r="AJ20" s="5">
        <v>13.698964662056383</v>
      </c>
      <c r="AK20" s="5">
        <v>14.94216121809287</v>
      </c>
      <c r="AL20" s="5">
        <v>14.959415421079742</v>
      </c>
      <c r="AM20" s="5">
        <v>20.469838277644957</v>
      </c>
      <c r="AN20" s="5">
        <v>18.867270326278458</v>
      </c>
      <c r="AO20" s="5">
        <v>19.613359067280193</v>
      </c>
      <c r="AP20" s="5">
        <v>15.58749018537741</v>
      </c>
      <c r="AQ20" s="5">
        <v>19.533780390408406</v>
      </c>
      <c r="AR20" s="5">
        <v>19.55325185602273</v>
      </c>
      <c r="AS20" s="5">
        <v>19.117486052073815</v>
      </c>
      <c r="AT20" s="5">
        <v>18.860434632748731</v>
      </c>
      <c r="AU20" s="5">
        <v>23.211968451797699</v>
      </c>
      <c r="AV20" s="5">
        <v>19.498011231136868</v>
      </c>
      <c r="AW20" s="5">
        <v>19.024585684316722</v>
      </c>
      <c r="AX20" s="5">
        <v>19.914562538028896</v>
      </c>
      <c r="AY20" s="5">
        <v>25.034808058682579</v>
      </c>
      <c r="AZ20" s="5">
        <v>21.251619822640837</v>
      </c>
      <c r="BA20" s="5">
        <v>22.106009580647694</v>
      </c>
      <c r="BB20" s="5">
        <v>23.365404003761956</v>
      </c>
      <c r="BC20" s="5">
        <v>27.672620561467316</v>
      </c>
      <c r="BD20" s="5">
        <v>23.583366255958552</v>
      </c>
      <c r="BE20" s="5">
        <v>23.867609178812181</v>
      </c>
      <c r="BF20" s="5">
        <v>25.162535249722563</v>
      </c>
      <c r="BG20" s="5">
        <v>31.805970732303859</v>
      </c>
      <c r="BH20" s="5">
        <v>25.788045546001875</v>
      </c>
      <c r="BI20" s="5">
        <v>26.901448471971698</v>
      </c>
      <c r="BJ20" s="5">
        <v>24.88398538868627</v>
      </c>
      <c r="BK20" s="5">
        <v>33.141853212329394</v>
      </c>
      <c r="BL20" s="5">
        <v>27.30675508065849</v>
      </c>
      <c r="BM20" s="5">
        <v>46.003406318325851</v>
      </c>
      <c r="BN20" s="5">
        <v>31.015637644933282</v>
      </c>
      <c r="BO20" s="5">
        <v>39.965570264272117</v>
      </c>
      <c r="BP20" s="5">
        <v>31.646581034713517</v>
      </c>
      <c r="BQ20" s="5">
        <v>34.620211056081104</v>
      </c>
      <c r="BR20" s="5">
        <v>33.568982351720507</v>
      </c>
      <c r="BS20" s="5">
        <v>42.079797132773841</v>
      </c>
      <c r="BT20" s="5">
        <v>35.6936394171139</v>
      </c>
      <c r="BU20" s="5">
        <v>44.024162875730084</v>
      </c>
      <c r="BV20" s="5">
        <v>32.705457716826835</v>
      </c>
      <c r="BW20" s="5">
        <v>38.342326705358161</v>
      </c>
      <c r="BX20" s="5">
        <v>31.227485208133714</v>
      </c>
      <c r="BY20" s="5">
        <v>32.231936780631017</v>
      </c>
      <c r="BZ20" s="5">
        <v>34.515735285824071</v>
      </c>
      <c r="CA20" s="5">
        <v>39.716412718344252</v>
      </c>
      <c r="CB20" s="5">
        <v>34.132105686893354</v>
      </c>
      <c r="CC20" s="5">
        <v>27.650256976644158</v>
      </c>
      <c r="CD20" s="5">
        <v>24.85619849116998</v>
      </c>
      <c r="CE20" s="5">
        <v>25.117324847183475</v>
      </c>
      <c r="CF20" s="5">
        <v>22.102012723488748</v>
      </c>
    </row>
    <row r="21" spans="1:84" x14ac:dyDescent="0.35">
      <c r="A21" s="4" t="s">
        <v>16</v>
      </c>
      <c r="B21" s="5">
        <v>4.3198603439015031</v>
      </c>
      <c r="C21" s="5">
        <v>4.3646177910899402</v>
      </c>
      <c r="D21" s="5">
        <v>4.0233788133680157</v>
      </c>
      <c r="E21" s="5">
        <v>4.6113819637110023</v>
      </c>
      <c r="F21" s="5">
        <v>3.7656339656329108</v>
      </c>
      <c r="G21" s="5">
        <v>4.548761725127747</v>
      </c>
      <c r="H21" s="5">
        <v>4.2876305257840697</v>
      </c>
      <c r="I21" s="5">
        <v>4.8026114295577678</v>
      </c>
      <c r="J21" s="5">
        <v>4.6955090536620947</v>
      </c>
      <c r="K21" s="5">
        <v>4.8474398080481294</v>
      </c>
      <c r="L21" s="5">
        <v>4.3741865763267782</v>
      </c>
      <c r="M21" s="5">
        <v>4.666378481339212</v>
      </c>
      <c r="N21" s="5">
        <v>5.1964728516342964</v>
      </c>
      <c r="O21" s="5">
        <v>5.2186240492973397</v>
      </c>
      <c r="P21" s="5">
        <v>4.8278674474591838</v>
      </c>
      <c r="Q21" s="5">
        <v>5.1688431372145072</v>
      </c>
      <c r="R21" s="5">
        <v>4.8625760792907062</v>
      </c>
      <c r="S21" s="5">
        <v>5.2074037376676516</v>
      </c>
      <c r="T21" s="5">
        <v>4.7605243369596231</v>
      </c>
      <c r="U21" s="5">
        <v>4.896398806134183</v>
      </c>
      <c r="V21" s="5">
        <v>5.0929758971669035</v>
      </c>
      <c r="W21" s="5">
        <v>5.3721788745702419</v>
      </c>
      <c r="X21" s="5">
        <v>4.9826538197589612</v>
      </c>
      <c r="Y21" s="5">
        <v>5.4832358803463954</v>
      </c>
      <c r="Z21" s="5">
        <v>5.7613346252879145</v>
      </c>
      <c r="AA21" s="5">
        <v>5.959660852339562</v>
      </c>
      <c r="AB21" s="5">
        <v>5.4646912984200693</v>
      </c>
      <c r="AC21" s="5">
        <v>5.7052826219533124</v>
      </c>
      <c r="AD21" s="5">
        <v>5.730637111341788</v>
      </c>
      <c r="AE21" s="5">
        <v>5.8659502332714455</v>
      </c>
      <c r="AF21" s="5">
        <v>6.1750613814791109</v>
      </c>
      <c r="AG21" s="5">
        <v>6.2246821232275309</v>
      </c>
      <c r="AH21" s="5">
        <v>5.7257141481212788</v>
      </c>
      <c r="AI21" s="5">
        <v>5.735063219870451</v>
      </c>
      <c r="AJ21" s="5">
        <v>5.3213739083290754</v>
      </c>
      <c r="AK21" s="5">
        <v>5.7319542259593455</v>
      </c>
      <c r="AL21" s="5">
        <v>5.951825831407449</v>
      </c>
      <c r="AM21" s="5">
        <v>6.7120646878700061</v>
      </c>
      <c r="AN21" s="5">
        <v>6.3494498135341129</v>
      </c>
      <c r="AO21" s="5">
        <v>6.6266122377885246</v>
      </c>
      <c r="AP21" s="5">
        <v>6.4677324472717945</v>
      </c>
      <c r="AQ21" s="5">
        <v>6.7386733640487799</v>
      </c>
      <c r="AR21" s="5">
        <v>6.4860297872689969</v>
      </c>
      <c r="AS21" s="5">
        <v>6.8629713139005455</v>
      </c>
      <c r="AT21" s="5">
        <v>6.861033396349197</v>
      </c>
      <c r="AU21" s="5">
        <v>7.5563892890140822</v>
      </c>
      <c r="AV21" s="5">
        <v>6.8912156781668328</v>
      </c>
      <c r="AW21" s="5">
        <v>7.2513616364698894</v>
      </c>
      <c r="AX21" s="5">
        <v>7.6957859308858589</v>
      </c>
      <c r="AY21" s="5">
        <v>8.0487819563821432</v>
      </c>
      <c r="AZ21" s="5">
        <v>7.4934864847369127</v>
      </c>
      <c r="BA21" s="5">
        <v>7.9619456279950942</v>
      </c>
      <c r="BB21" s="5">
        <v>7.9203565291005251</v>
      </c>
      <c r="BC21" s="5">
        <v>8.4599903073813145</v>
      </c>
      <c r="BD21" s="5">
        <v>7.8837992684531661</v>
      </c>
      <c r="BE21" s="5">
        <v>8.6668538950649854</v>
      </c>
      <c r="BF21" s="5">
        <v>8.8868228860420846</v>
      </c>
      <c r="BG21" s="5">
        <v>9.3587538807095605</v>
      </c>
      <c r="BH21" s="5">
        <v>8.4598872892426069</v>
      </c>
      <c r="BI21" s="5">
        <v>8.8295359440057446</v>
      </c>
      <c r="BJ21" s="5">
        <v>8.2951254129931566</v>
      </c>
      <c r="BK21" s="5">
        <v>9.0037951054766552</v>
      </c>
      <c r="BL21" s="5">
        <v>9.1810903408628999</v>
      </c>
      <c r="BM21" s="5">
        <v>13.421989140667286</v>
      </c>
      <c r="BN21" s="5">
        <v>10.075467537032203</v>
      </c>
      <c r="BO21" s="5">
        <v>8.2612754490266589</v>
      </c>
      <c r="BP21" s="5">
        <v>10.491629949606807</v>
      </c>
      <c r="BQ21" s="5">
        <v>9.9506270643343377</v>
      </c>
      <c r="BR21" s="5">
        <v>9.7672333001695648</v>
      </c>
      <c r="BS21" s="5">
        <v>12.063133471195098</v>
      </c>
      <c r="BT21" s="5">
        <v>11.65950314532148</v>
      </c>
      <c r="BU21" s="5">
        <v>12.334567217489026</v>
      </c>
      <c r="BV21" s="5">
        <v>11.806907288133541</v>
      </c>
      <c r="BW21" s="5">
        <v>12.302681091621043</v>
      </c>
      <c r="BX21" s="5">
        <v>12.228343500108348</v>
      </c>
      <c r="BY21" s="5">
        <v>12.928848230067235</v>
      </c>
      <c r="BZ21" s="5">
        <v>12.985591160753119</v>
      </c>
      <c r="CA21" s="5">
        <v>13.544860925334257</v>
      </c>
      <c r="CB21" s="5">
        <v>13.241766759046616</v>
      </c>
      <c r="CC21" s="5">
        <v>13.242763758052401</v>
      </c>
      <c r="CD21" s="5">
        <v>13.22329827922842</v>
      </c>
      <c r="CE21" s="5">
        <v>13.419679368373457</v>
      </c>
      <c r="CF21" s="5">
        <v>12.710331994665218</v>
      </c>
    </row>
    <row r="22" spans="1:84" x14ac:dyDescent="0.35">
      <c r="A22" s="4" t="s">
        <v>17</v>
      </c>
      <c r="B22" s="5">
        <v>60.333065965014029</v>
      </c>
      <c r="C22" s="5">
        <v>57.14221410740592</v>
      </c>
      <c r="D22" s="5">
        <v>61.740869467475207</v>
      </c>
      <c r="E22" s="5">
        <v>70.364863129859174</v>
      </c>
      <c r="F22" s="5">
        <v>64.729566244115389</v>
      </c>
      <c r="G22" s="5">
        <v>58.830604202946425</v>
      </c>
      <c r="H22" s="5">
        <v>89.755137248229531</v>
      </c>
      <c r="I22" s="5">
        <v>112.3160507317275</v>
      </c>
      <c r="J22" s="5">
        <v>50.259308042192167</v>
      </c>
      <c r="K22" s="5">
        <v>77.973680337845479</v>
      </c>
      <c r="L22" s="5">
        <v>74.360938270946235</v>
      </c>
      <c r="M22" s="5">
        <v>125.17060983891989</v>
      </c>
      <c r="N22" s="5">
        <v>61.48838175257108</v>
      </c>
      <c r="O22" s="5">
        <v>86.846036019367332</v>
      </c>
      <c r="P22" s="5">
        <v>71.187751706824969</v>
      </c>
      <c r="Q22" s="5">
        <v>128.47394762048069</v>
      </c>
      <c r="R22" s="5">
        <v>53.208657644212494</v>
      </c>
      <c r="S22" s="5">
        <v>55.538522011674829</v>
      </c>
      <c r="T22" s="5">
        <v>82.077891160561279</v>
      </c>
      <c r="U22" s="5">
        <v>136.87898875435553</v>
      </c>
      <c r="V22" s="5">
        <v>63.864468090405047</v>
      </c>
      <c r="W22" s="5">
        <v>101.83023171399857</v>
      </c>
      <c r="X22" s="5">
        <v>125.767679118033</v>
      </c>
      <c r="Y22" s="5">
        <v>126.13886258365089</v>
      </c>
      <c r="Z22" s="5">
        <v>96.756725790789773</v>
      </c>
      <c r="AA22" s="5">
        <v>69.387795966805967</v>
      </c>
      <c r="AB22" s="5">
        <v>122.7155544010229</v>
      </c>
      <c r="AC22" s="5">
        <v>144.62075886594835</v>
      </c>
      <c r="AD22" s="5">
        <v>76.605578945007366</v>
      </c>
      <c r="AE22" s="5">
        <v>106.29055980321695</v>
      </c>
      <c r="AF22" s="5">
        <v>81.134822619271858</v>
      </c>
      <c r="AG22" s="5">
        <v>138.88759228771025</v>
      </c>
      <c r="AH22" s="5">
        <v>67.364261297825593</v>
      </c>
      <c r="AI22" s="5">
        <v>46.235652952923189</v>
      </c>
      <c r="AJ22" s="5">
        <v>64.78422114543811</v>
      </c>
      <c r="AK22" s="5">
        <v>61.936571342390906</v>
      </c>
      <c r="AL22" s="5">
        <v>29.40773021577666</v>
      </c>
      <c r="AM22" s="5">
        <v>59.380437113604771</v>
      </c>
      <c r="AN22" s="5">
        <v>34.076291930160025</v>
      </c>
      <c r="AO22" s="5">
        <v>131.24165095826118</v>
      </c>
      <c r="AP22" s="5">
        <v>31.144935407030118</v>
      </c>
      <c r="AQ22" s="5">
        <v>69.943089787941574</v>
      </c>
      <c r="AR22" s="5">
        <v>94.286397226604294</v>
      </c>
      <c r="AS22" s="5">
        <v>78.563530160056189</v>
      </c>
      <c r="AT22" s="5">
        <v>30.700352265067437</v>
      </c>
      <c r="AU22" s="5">
        <v>59.209082056716099</v>
      </c>
      <c r="AV22" s="5">
        <v>80.285516135645423</v>
      </c>
      <c r="AW22" s="5">
        <v>143.98804954257099</v>
      </c>
      <c r="AX22" s="5">
        <v>55.945222936070607</v>
      </c>
      <c r="AY22" s="5">
        <v>91.010067438396675</v>
      </c>
      <c r="AZ22" s="5">
        <v>65.157125505198252</v>
      </c>
      <c r="BA22" s="5">
        <v>139.31458412033453</v>
      </c>
      <c r="BB22" s="5">
        <v>60.686794380249637</v>
      </c>
      <c r="BC22" s="5">
        <v>74.159396864041327</v>
      </c>
      <c r="BD22" s="5">
        <v>123.09658662649599</v>
      </c>
      <c r="BE22" s="5">
        <v>153.57722212921306</v>
      </c>
      <c r="BF22" s="5">
        <v>68.657745316242</v>
      </c>
      <c r="BG22" s="5">
        <v>95.775792285888883</v>
      </c>
      <c r="BH22" s="5">
        <v>102.5752644017748</v>
      </c>
      <c r="BI22" s="5">
        <v>170.16219799609428</v>
      </c>
      <c r="BJ22" s="5">
        <v>80.961014160897122</v>
      </c>
      <c r="BK22" s="5">
        <v>114.83768646706255</v>
      </c>
      <c r="BL22" s="5">
        <v>82.782689614219521</v>
      </c>
      <c r="BM22" s="5">
        <v>203.52760975782076</v>
      </c>
      <c r="BN22" s="5">
        <v>64.559780878733434</v>
      </c>
      <c r="BO22" s="5">
        <v>81.707960441427304</v>
      </c>
      <c r="BP22" s="5">
        <v>122.69560816579295</v>
      </c>
      <c r="BQ22" s="5">
        <v>148.99965051404632</v>
      </c>
      <c r="BR22" s="5">
        <v>83.498418598630252</v>
      </c>
      <c r="BS22" s="5">
        <v>85.012697922941982</v>
      </c>
      <c r="BT22" s="5">
        <v>54.957661015814523</v>
      </c>
      <c r="BU22" s="5">
        <v>200.51650067437538</v>
      </c>
      <c r="BV22" s="5">
        <v>82.853242989879845</v>
      </c>
      <c r="BW22" s="5">
        <v>94.639573736262804</v>
      </c>
      <c r="BX22" s="5">
        <v>93.485126765968033</v>
      </c>
      <c r="BY22" s="5">
        <v>116.14037653500856</v>
      </c>
      <c r="BZ22" s="5">
        <v>77.579365199003178</v>
      </c>
      <c r="CA22" s="5">
        <v>58.581367015833749</v>
      </c>
      <c r="CB22" s="5">
        <v>103.96378618794739</v>
      </c>
      <c r="CC22" s="5">
        <v>140.5911403803949</v>
      </c>
      <c r="CD22" s="5">
        <v>76.516421264907279</v>
      </c>
      <c r="CE22" s="5">
        <v>89.484892312524408</v>
      </c>
      <c r="CF22" s="5">
        <v>94.763673351326162</v>
      </c>
    </row>
    <row r="23" spans="1:84" x14ac:dyDescent="0.35">
      <c r="A23" s="2" t="s">
        <v>18</v>
      </c>
      <c r="B23" s="3">
        <v>382.19937168348224</v>
      </c>
      <c r="C23" s="3">
        <v>442.52465445020289</v>
      </c>
      <c r="D23" s="3">
        <v>466.6930759013689</v>
      </c>
      <c r="E23" s="3">
        <v>422.37758042757287</v>
      </c>
      <c r="F23" s="3">
        <v>395.18713961002601</v>
      </c>
      <c r="G23" s="3">
        <v>462.17625212565486</v>
      </c>
      <c r="H23" s="3">
        <v>515.03013200445844</v>
      </c>
      <c r="I23" s="3">
        <v>442.81691642513192</v>
      </c>
      <c r="J23" s="3">
        <v>426.70245469396104</v>
      </c>
      <c r="K23" s="3">
        <v>488.16274144807255</v>
      </c>
      <c r="L23" s="3">
        <v>536.53892552817854</v>
      </c>
      <c r="M23" s="3">
        <v>491.58800268496782</v>
      </c>
      <c r="N23" s="3">
        <v>479.93213170735737</v>
      </c>
      <c r="O23" s="3">
        <v>540.80144840712944</v>
      </c>
      <c r="P23" s="3">
        <v>591.21799794168703</v>
      </c>
      <c r="Q23" s="3">
        <v>528.33597142221652</v>
      </c>
      <c r="R23" s="3">
        <v>507.99679732110144</v>
      </c>
      <c r="S23" s="3">
        <v>612.73096665022672</v>
      </c>
      <c r="T23" s="3">
        <v>687.86255408682518</v>
      </c>
      <c r="U23" s="3">
        <v>548.52083560953292</v>
      </c>
      <c r="V23" s="3">
        <v>529.67653537012086</v>
      </c>
      <c r="W23" s="3">
        <v>612.64722170562504</v>
      </c>
      <c r="X23" s="3">
        <v>685.12911024306936</v>
      </c>
      <c r="Y23" s="3">
        <v>604.47438721730737</v>
      </c>
      <c r="Z23" s="3">
        <v>552.8889157080215</v>
      </c>
      <c r="AA23" s="3">
        <v>653.47576046592212</v>
      </c>
      <c r="AB23" s="3">
        <v>782.98800976278574</v>
      </c>
      <c r="AC23" s="3">
        <v>699.30861437547071</v>
      </c>
      <c r="AD23" s="3">
        <v>635.21627618604327</v>
      </c>
      <c r="AE23" s="3">
        <v>758.72610592490526</v>
      </c>
      <c r="AF23" s="3">
        <v>870.93390483477322</v>
      </c>
      <c r="AG23" s="3">
        <v>740.61051714462906</v>
      </c>
      <c r="AH23" s="3">
        <v>647.61354097847777</v>
      </c>
      <c r="AI23" s="3">
        <v>717.16946503330939</v>
      </c>
      <c r="AJ23" s="3">
        <v>844.04423071169447</v>
      </c>
      <c r="AK23" s="3">
        <v>719.88806171371255</v>
      </c>
      <c r="AL23" s="3">
        <v>659.3505071719535</v>
      </c>
      <c r="AM23" s="3">
        <v>846.20720778466921</v>
      </c>
      <c r="AN23" s="3">
        <v>938.38827464652479</v>
      </c>
      <c r="AO23" s="3">
        <v>784.34131384013483</v>
      </c>
      <c r="AP23" s="3">
        <v>698.657844501677</v>
      </c>
      <c r="AQ23" s="3">
        <v>890.08099490540485</v>
      </c>
      <c r="AR23" s="3">
        <v>969.41827121802294</v>
      </c>
      <c r="AS23" s="3">
        <v>832.28573305755356</v>
      </c>
      <c r="AT23" s="3">
        <v>760.08364421224564</v>
      </c>
      <c r="AU23" s="3">
        <v>914.94076698906144</v>
      </c>
      <c r="AV23" s="3">
        <v>1076.2525851263817</v>
      </c>
      <c r="AW23" s="3">
        <v>942.84600367231099</v>
      </c>
      <c r="AX23" s="3">
        <v>842.5713344995969</v>
      </c>
      <c r="AY23" s="3">
        <v>996.34171107493057</v>
      </c>
      <c r="AZ23" s="3">
        <v>1113.1509855698926</v>
      </c>
      <c r="BA23" s="3">
        <v>949.33796885558047</v>
      </c>
      <c r="BB23" s="3">
        <v>866.34047145218176</v>
      </c>
      <c r="BC23" s="3">
        <v>1022.8485125154127</v>
      </c>
      <c r="BD23" s="3">
        <v>1163.3980717783604</v>
      </c>
      <c r="BE23" s="3">
        <v>1036.614944254045</v>
      </c>
      <c r="BF23" s="3">
        <v>895.62286485114839</v>
      </c>
      <c r="BG23" s="3">
        <v>1027.4751411194238</v>
      </c>
      <c r="BH23" s="3">
        <v>1254.1367787535189</v>
      </c>
      <c r="BI23" s="3">
        <v>1088.1882152759092</v>
      </c>
      <c r="BJ23" s="3">
        <v>959.9186996231798</v>
      </c>
      <c r="BK23" s="3">
        <v>1093.2576677294865</v>
      </c>
      <c r="BL23" s="3">
        <v>1297.3216450350697</v>
      </c>
      <c r="BM23" s="3">
        <v>1123.6239876122638</v>
      </c>
      <c r="BN23" s="3">
        <v>936.09867823488742</v>
      </c>
      <c r="BO23" s="3">
        <v>993.17466989653633</v>
      </c>
      <c r="BP23" s="3">
        <v>1201.4187159914043</v>
      </c>
      <c r="BQ23" s="3">
        <v>1051.5899358771719</v>
      </c>
      <c r="BR23" s="3">
        <v>957.09387388403434</v>
      </c>
      <c r="BS23" s="3">
        <v>1077.4556526122838</v>
      </c>
      <c r="BT23" s="3">
        <v>1357.5543061406815</v>
      </c>
      <c r="BU23" s="3">
        <v>1191.2542081521947</v>
      </c>
      <c r="BV23" s="3">
        <v>1070.2122963400657</v>
      </c>
      <c r="BW23" s="3">
        <v>1193.9209564300486</v>
      </c>
      <c r="BX23" s="3">
        <v>1456.3317307668492</v>
      </c>
      <c r="BY23" s="3">
        <v>1221.1854753803125</v>
      </c>
      <c r="BZ23" s="3">
        <v>1163.798747447976</v>
      </c>
      <c r="CA23" s="3">
        <v>1265.7333480138466</v>
      </c>
      <c r="CB23" s="3">
        <v>1512.516764981604</v>
      </c>
      <c r="CC23" s="3">
        <v>1326.9899036587951</v>
      </c>
      <c r="CD23" s="3">
        <v>1237.7741556686303</v>
      </c>
      <c r="CE23" s="3">
        <v>1366.106186882093</v>
      </c>
      <c r="CF23" s="3">
        <v>1656.2130739501549</v>
      </c>
    </row>
    <row r="24" spans="1:84" x14ac:dyDescent="0.35">
      <c r="A24" s="4" t="s">
        <v>19</v>
      </c>
      <c r="B24" s="5">
        <v>95.281035355269552</v>
      </c>
      <c r="C24" s="5">
        <v>134.20309823728815</v>
      </c>
      <c r="D24" s="5">
        <v>160.86702472514921</v>
      </c>
      <c r="E24" s="5">
        <v>107.18390002320267</v>
      </c>
      <c r="F24" s="5">
        <v>109.191843953483</v>
      </c>
      <c r="G24" s="5">
        <v>155.64400941212642</v>
      </c>
      <c r="H24" s="5">
        <v>195.24008894975998</v>
      </c>
      <c r="I24" s="5">
        <v>115.70338435029342</v>
      </c>
      <c r="J24" s="5">
        <v>115.24705246255419</v>
      </c>
      <c r="K24" s="5">
        <v>151.41028672473306</v>
      </c>
      <c r="L24" s="5">
        <v>178.37769535764653</v>
      </c>
      <c r="M24" s="5">
        <v>119.94649775006758</v>
      </c>
      <c r="N24" s="5">
        <v>121.15858358242113</v>
      </c>
      <c r="O24" s="5">
        <v>154.74921824343778</v>
      </c>
      <c r="P24" s="5">
        <v>199.63478945379302</v>
      </c>
      <c r="Q24" s="5">
        <v>131.15578729351284</v>
      </c>
      <c r="R24" s="5">
        <v>138.05180285198779</v>
      </c>
      <c r="S24" s="5">
        <v>200.17045607693078</v>
      </c>
      <c r="T24" s="5">
        <v>258.51511107594513</v>
      </c>
      <c r="U24" s="5">
        <v>145.25791559333587</v>
      </c>
      <c r="V24" s="5">
        <v>132.08596976008099</v>
      </c>
      <c r="W24" s="5">
        <v>184.02501326456286</v>
      </c>
      <c r="X24" s="5">
        <v>225.80606533306488</v>
      </c>
      <c r="Y24" s="5">
        <v>134.92071751702292</v>
      </c>
      <c r="Z24" s="5">
        <v>138.31253933127735</v>
      </c>
      <c r="AA24" s="5">
        <v>200.28703897516777</v>
      </c>
      <c r="AB24" s="5">
        <v>282.96502998678409</v>
      </c>
      <c r="AC24" s="5">
        <v>168.17028457925144</v>
      </c>
      <c r="AD24" s="5">
        <v>165.53313321315272</v>
      </c>
      <c r="AE24" s="5">
        <v>243.82534653109778</v>
      </c>
      <c r="AF24" s="5">
        <v>329.75326471171007</v>
      </c>
      <c r="AG24" s="5">
        <v>183.6606569095934</v>
      </c>
      <c r="AH24" s="5">
        <v>170.42868330858917</v>
      </c>
      <c r="AI24" s="5">
        <v>241.75094970202227</v>
      </c>
      <c r="AJ24" s="5">
        <v>320.6584711282735</v>
      </c>
      <c r="AK24" s="5">
        <v>192.62806317327241</v>
      </c>
      <c r="AL24" s="5">
        <v>191.05276631078385</v>
      </c>
      <c r="AM24" s="5">
        <v>273.12453249987993</v>
      </c>
      <c r="AN24" s="5">
        <v>373.15403201684114</v>
      </c>
      <c r="AO24" s="5">
        <v>221.66548332062047</v>
      </c>
      <c r="AP24" s="5">
        <v>201.60493261791669</v>
      </c>
      <c r="AQ24" s="5">
        <v>276.42981881481535</v>
      </c>
      <c r="AR24" s="5">
        <v>361.32699241302987</v>
      </c>
      <c r="AS24" s="5">
        <v>233.00613577553207</v>
      </c>
      <c r="AT24" s="5">
        <v>198.20153662307015</v>
      </c>
      <c r="AU24" s="5">
        <v>291.99508318092768</v>
      </c>
      <c r="AV24" s="5">
        <v>408.34492844067296</v>
      </c>
      <c r="AW24" s="5">
        <v>239.19445175532914</v>
      </c>
      <c r="AX24" s="5">
        <v>215.63337967725329</v>
      </c>
      <c r="AY24" s="5">
        <v>317.04315483795295</v>
      </c>
      <c r="AZ24" s="5">
        <v>418.11313341585071</v>
      </c>
      <c r="BA24" s="5">
        <v>243.04933206894287</v>
      </c>
      <c r="BB24" s="5">
        <v>227.43052611938478</v>
      </c>
      <c r="BC24" s="5">
        <v>322.27348878223586</v>
      </c>
      <c r="BD24" s="5">
        <v>449.70641579451222</v>
      </c>
      <c r="BE24" s="5">
        <v>257.59056930386714</v>
      </c>
      <c r="BF24" s="5">
        <v>238.7465274027638</v>
      </c>
      <c r="BG24" s="5">
        <v>349.23687688175966</v>
      </c>
      <c r="BH24" s="5">
        <v>480.71299580490972</v>
      </c>
      <c r="BI24" s="5">
        <v>278.09159991056686</v>
      </c>
      <c r="BJ24" s="5">
        <v>245.84367833108598</v>
      </c>
      <c r="BK24" s="5">
        <v>359.81949641887252</v>
      </c>
      <c r="BL24" s="5">
        <v>511.04412170486677</v>
      </c>
      <c r="BM24" s="5">
        <v>252.01370354517479</v>
      </c>
      <c r="BN24" s="5">
        <v>237.7659282145562</v>
      </c>
      <c r="BO24" s="5">
        <v>319.61586786708324</v>
      </c>
      <c r="BP24" s="5">
        <v>453.45903546157399</v>
      </c>
      <c r="BQ24" s="5">
        <v>243.52016845678656</v>
      </c>
      <c r="BR24" s="5">
        <v>234.1890615901267</v>
      </c>
      <c r="BS24" s="5">
        <v>381.6579355955439</v>
      </c>
      <c r="BT24" s="5">
        <v>545.85692943323068</v>
      </c>
      <c r="BU24" s="5">
        <v>305.07434655821822</v>
      </c>
      <c r="BV24" s="5">
        <v>253.71109206854965</v>
      </c>
      <c r="BW24" s="5">
        <v>412.87387174566942</v>
      </c>
      <c r="BX24" s="5">
        <v>611.82088155353597</v>
      </c>
      <c r="BY24" s="5">
        <v>312.69001994052076</v>
      </c>
      <c r="BZ24" s="5">
        <v>281.64145654578999</v>
      </c>
      <c r="CA24" s="5">
        <v>440.80882903232509</v>
      </c>
      <c r="CB24" s="5">
        <v>621.86106360750603</v>
      </c>
      <c r="CC24" s="5">
        <v>335.55125615578856</v>
      </c>
      <c r="CD24" s="5">
        <v>303.50120644753963</v>
      </c>
      <c r="CE24" s="5">
        <v>484.09224882739852</v>
      </c>
      <c r="CF24" s="5">
        <v>707.48166816475805</v>
      </c>
    </row>
    <row r="25" spans="1:84" x14ac:dyDescent="0.35">
      <c r="A25" s="4" t="s">
        <v>20</v>
      </c>
      <c r="B25" s="5">
        <v>7.3781510154733798</v>
      </c>
      <c r="C25" s="5">
        <v>11.422007871330155</v>
      </c>
      <c r="D25" s="5">
        <v>14.589958858454565</v>
      </c>
      <c r="E25" s="5">
        <v>8.9615448215779434</v>
      </c>
      <c r="F25" s="5">
        <v>8.0144441036651024</v>
      </c>
      <c r="G25" s="5">
        <v>12.485135956420347</v>
      </c>
      <c r="H25" s="5">
        <v>16.620808847087726</v>
      </c>
      <c r="I25" s="5">
        <v>13.274608374389446</v>
      </c>
      <c r="J25" s="5">
        <v>12.719828492987471</v>
      </c>
      <c r="K25" s="5">
        <v>18.944473299263326</v>
      </c>
      <c r="L25" s="5">
        <v>23.588336648872048</v>
      </c>
      <c r="M25" s="5">
        <v>14.438841314733775</v>
      </c>
      <c r="N25" s="5">
        <v>19.719661013184449</v>
      </c>
      <c r="O25" s="5">
        <v>22.809656943202739</v>
      </c>
      <c r="P25" s="5">
        <v>26.632650474149418</v>
      </c>
      <c r="Q25" s="5">
        <v>15.44839207040534</v>
      </c>
      <c r="R25" s="5">
        <v>12.490143169920213</v>
      </c>
      <c r="S25" s="5">
        <v>16.991339092071534</v>
      </c>
      <c r="T25" s="5">
        <v>22.055487057581672</v>
      </c>
      <c r="U25" s="5">
        <v>13.652839374007684</v>
      </c>
      <c r="V25" s="5">
        <v>13.926861635390154</v>
      </c>
      <c r="W25" s="5">
        <v>23.441216755931002</v>
      </c>
      <c r="X25" s="5">
        <v>30.854480116486506</v>
      </c>
      <c r="Y25" s="5">
        <v>17.135614401779065</v>
      </c>
      <c r="Z25" s="5">
        <v>14.237091787847881</v>
      </c>
      <c r="AA25" s="5">
        <v>21.571155165319837</v>
      </c>
      <c r="AB25" s="5">
        <v>36.227383563126473</v>
      </c>
      <c r="AC25" s="5">
        <v>18.841448058463605</v>
      </c>
      <c r="AD25" s="5">
        <v>15.24426323187253</v>
      </c>
      <c r="AE25" s="5">
        <v>23.638742050988434</v>
      </c>
      <c r="AF25" s="5">
        <v>29.848604944778423</v>
      </c>
      <c r="AG25" s="5">
        <v>16.707911052595968</v>
      </c>
      <c r="AH25" s="5">
        <v>14.089115494429407</v>
      </c>
      <c r="AI25" s="5">
        <v>24.214843671557986</v>
      </c>
      <c r="AJ25" s="5">
        <v>34.562554258072893</v>
      </c>
      <c r="AK25" s="5">
        <v>18.09147232052446</v>
      </c>
      <c r="AL25" s="5">
        <v>17.415384215352582</v>
      </c>
      <c r="AM25" s="5">
        <v>29.653764600133414</v>
      </c>
      <c r="AN25" s="5">
        <v>39.802570405864842</v>
      </c>
      <c r="AO25" s="5">
        <v>21.794635195052599</v>
      </c>
      <c r="AP25" s="5">
        <v>20.332675331868955</v>
      </c>
      <c r="AQ25" s="5">
        <v>30.571804156604372</v>
      </c>
      <c r="AR25" s="5">
        <v>40.210998807719058</v>
      </c>
      <c r="AS25" s="5">
        <v>25.027171585387407</v>
      </c>
      <c r="AT25" s="5">
        <v>20.884480950692069</v>
      </c>
      <c r="AU25" s="5">
        <v>35.393046323958103</v>
      </c>
      <c r="AV25" s="5">
        <v>49.324583733841216</v>
      </c>
      <c r="AW25" s="5">
        <v>27.616888991508581</v>
      </c>
      <c r="AX25" s="5">
        <v>23.856774272502435</v>
      </c>
      <c r="AY25" s="5">
        <v>39.787610957198432</v>
      </c>
      <c r="AZ25" s="5">
        <v>52.995994692565326</v>
      </c>
      <c r="BA25" s="5">
        <v>27.428620077733811</v>
      </c>
      <c r="BB25" s="5">
        <v>26.229294769631775</v>
      </c>
      <c r="BC25" s="5">
        <v>41.663359465481093</v>
      </c>
      <c r="BD25" s="5">
        <v>55.047358573933735</v>
      </c>
      <c r="BE25" s="5">
        <v>28.501987190953432</v>
      </c>
      <c r="BF25" s="5">
        <v>25.996560222470958</v>
      </c>
      <c r="BG25" s="5">
        <v>41.797769247298184</v>
      </c>
      <c r="BH25" s="5">
        <v>62.702500047714679</v>
      </c>
      <c r="BI25" s="5">
        <v>33.00917048251619</v>
      </c>
      <c r="BJ25" s="5">
        <v>28.134205643391937</v>
      </c>
      <c r="BK25" s="5">
        <v>48.431495751847002</v>
      </c>
      <c r="BL25" s="5">
        <v>66.907667464540125</v>
      </c>
      <c r="BM25" s="5">
        <v>38.764631140220928</v>
      </c>
      <c r="BN25" s="5">
        <v>26.110690784153668</v>
      </c>
      <c r="BO25" s="5">
        <v>40.851577397547352</v>
      </c>
      <c r="BP25" s="5">
        <v>54.544500669150025</v>
      </c>
      <c r="BQ25" s="5">
        <v>26.70423114914896</v>
      </c>
      <c r="BR25" s="5">
        <v>23.949021551515258</v>
      </c>
      <c r="BS25" s="5">
        <v>41.961710785850599</v>
      </c>
      <c r="BT25" s="5">
        <v>57.987854583973807</v>
      </c>
      <c r="BU25" s="5">
        <v>29.649364302469095</v>
      </c>
      <c r="BV25" s="5">
        <v>25.754157626012834</v>
      </c>
      <c r="BW25" s="5">
        <v>42.023847370545724</v>
      </c>
      <c r="BX25" s="5">
        <v>56.537021028207917</v>
      </c>
      <c r="BY25" s="5">
        <v>28.030200109107518</v>
      </c>
      <c r="BZ25" s="5">
        <v>23.999413523759593</v>
      </c>
      <c r="CA25" s="5">
        <v>46.866397708624547</v>
      </c>
      <c r="CB25" s="5">
        <v>66.257466298778908</v>
      </c>
      <c r="CC25" s="5">
        <v>31.137364791226325</v>
      </c>
      <c r="CD25" s="5">
        <v>26.249382996944078</v>
      </c>
      <c r="CE25" s="5">
        <v>51.141149085518478</v>
      </c>
      <c r="CF25" s="5">
        <v>71.834769972617153</v>
      </c>
    </row>
    <row r="26" spans="1:84" x14ac:dyDescent="0.35">
      <c r="A26" s="4" t="s">
        <v>21</v>
      </c>
      <c r="B26" s="5">
        <v>27.417035101973241</v>
      </c>
      <c r="C26" s="5">
        <v>25.783097284755996</v>
      </c>
      <c r="D26" s="5">
        <v>22.357980874839669</v>
      </c>
      <c r="E26" s="5">
        <v>17.290069232287024</v>
      </c>
      <c r="F26" s="5">
        <v>9.4329944172681053</v>
      </c>
      <c r="G26" s="5">
        <v>16.686522834804236</v>
      </c>
      <c r="H26" s="5">
        <v>15.245304491985905</v>
      </c>
      <c r="I26" s="5">
        <v>17.825555967953278</v>
      </c>
      <c r="J26" s="5">
        <v>16.334979438863286</v>
      </c>
      <c r="K26" s="5">
        <v>19.095188560975373</v>
      </c>
      <c r="L26" s="5">
        <v>22.31140113993132</v>
      </c>
      <c r="M26" s="5">
        <v>23.234070890419076</v>
      </c>
      <c r="N26" s="5">
        <v>21.776611764532419</v>
      </c>
      <c r="O26" s="5">
        <v>20.032510971874785</v>
      </c>
      <c r="P26" s="5">
        <v>17.867133869412612</v>
      </c>
      <c r="Q26" s="5">
        <v>25.887732086024414</v>
      </c>
      <c r="R26" s="5">
        <v>22.143933000085894</v>
      </c>
      <c r="S26" s="5">
        <v>23.39198362701822</v>
      </c>
      <c r="T26" s="5">
        <v>24.427086907298275</v>
      </c>
      <c r="U26" s="5">
        <v>25.885767274310808</v>
      </c>
      <c r="V26" s="5">
        <v>31.008525373776905</v>
      </c>
      <c r="W26" s="5">
        <v>37.989644201979104</v>
      </c>
      <c r="X26" s="5">
        <v>36.851128734254729</v>
      </c>
      <c r="Y26" s="5">
        <v>32.844230507932537</v>
      </c>
      <c r="Z26" s="5">
        <v>23.530500001137369</v>
      </c>
      <c r="AA26" s="5">
        <v>22.837641158625814</v>
      </c>
      <c r="AB26" s="5">
        <v>32.180859464789194</v>
      </c>
      <c r="AC26" s="5">
        <v>38.006822263729134</v>
      </c>
      <c r="AD26" s="5">
        <v>31.876981985851188</v>
      </c>
      <c r="AE26" s="5">
        <v>31.441781688059677</v>
      </c>
      <c r="AF26" s="5">
        <v>26.100830662123258</v>
      </c>
      <c r="AG26" s="5">
        <v>17.082904632790445</v>
      </c>
      <c r="AH26" s="5">
        <v>18.928184979246822</v>
      </c>
      <c r="AI26" s="5">
        <v>12.669362736864883</v>
      </c>
      <c r="AJ26" s="5">
        <v>8.7480585999761331</v>
      </c>
      <c r="AK26" s="5">
        <v>12.784364300618648</v>
      </c>
      <c r="AL26" s="5">
        <v>14.790327248717063</v>
      </c>
      <c r="AM26" s="5">
        <v>17.188627931311061</v>
      </c>
      <c r="AN26" s="5">
        <v>19.267986409772135</v>
      </c>
      <c r="AO26" s="5">
        <v>20.003554003724645</v>
      </c>
      <c r="AP26" s="5">
        <v>17.117190497185135</v>
      </c>
      <c r="AQ26" s="5">
        <v>17.170149098987537</v>
      </c>
      <c r="AR26" s="5">
        <v>17.164141366895933</v>
      </c>
      <c r="AS26" s="5">
        <v>17.188753402724871</v>
      </c>
      <c r="AT26" s="5">
        <v>16.938040455573116</v>
      </c>
      <c r="AU26" s="5">
        <v>18.790680822496768</v>
      </c>
      <c r="AV26" s="5">
        <v>20.08466818199534</v>
      </c>
      <c r="AW26" s="5">
        <v>23.862610539934678</v>
      </c>
      <c r="AX26" s="5">
        <v>21.850474024767749</v>
      </c>
      <c r="AY26" s="5">
        <v>19.888560325318394</v>
      </c>
      <c r="AZ26" s="5">
        <v>21.315875927382962</v>
      </c>
      <c r="BA26" s="5">
        <v>20.193089722530942</v>
      </c>
      <c r="BB26" s="5">
        <v>21.270938677983963</v>
      </c>
      <c r="BC26" s="5">
        <v>19.200255281507083</v>
      </c>
      <c r="BD26" s="5">
        <v>17.506871086194934</v>
      </c>
      <c r="BE26" s="5">
        <v>18.944934954314135</v>
      </c>
      <c r="BF26" s="5">
        <v>22.41080283431333</v>
      </c>
      <c r="BG26" s="5">
        <v>20.857421538940969</v>
      </c>
      <c r="BH26" s="5">
        <v>17.08838304742693</v>
      </c>
      <c r="BI26" s="5">
        <v>15.987392579318822</v>
      </c>
      <c r="BJ26" s="5">
        <v>13.377487309508325</v>
      </c>
      <c r="BK26" s="5">
        <v>12.074062955851389</v>
      </c>
      <c r="BL26" s="5">
        <v>10.532933772292978</v>
      </c>
      <c r="BM26" s="5">
        <v>27.822515962347353</v>
      </c>
      <c r="BN26" s="5">
        <v>7.3963637136860427</v>
      </c>
      <c r="BO26" s="5">
        <v>4.8813493411765307</v>
      </c>
      <c r="BP26" s="5">
        <v>3.9254159523074748</v>
      </c>
      <c r="BQ26" s="5">
        <v>4.5708709928299385</v>
      </c>
      <c r="BR26" s="5">
        <v>6.9819989338821244</v>
      </c>
      <c r="BS26" s="5">
        <v>6.1330408290096869</v>
      </c>
      <c r="BT26" s="5">
        <v>5.9028512899976562</v>
      </c>
      <c r="BU26" s="5">
        <v>7.1038319074865228</v>
      </c>
      <c r="BV26" s="5">
        <v>6.2910090273102526</v>
      </c>
      <c r="BW26" s="5">
        <v>6.3310764787087521</v>
      </c>
      <c r="BX26" s="5">
        <v>7.0406830694784617</v>
      </c>
      <c r="BY26" s="5">
        <v>7.4978204764739047</v>
      </c>
      <c r="BZ26" s="5">
        <v>8.6427902637608014</v>
      </c>
      <c r="CA26" s="5">
        <v>7.9204805421408651</v>
      </c>
      <c r="CB26" s="5">
        <v>8.6096982029440738</v>
      </c>
      <c r="CC26" s="5">
        <v>8.8315329145327297</v>
      </c>
      <c r="CD26" s="5">
        <v>8.483742552034002</v>
      </c>
      <c r="CE26" s="5">
        <v>8.5476050433285167</v>
      </c>
      <c r="CF26" s="5">
        <v>9.1496671300675132</v>
      </c>
    </row>
    <row r="27" spans="1:84" x14ac:dyDescent="0.35">
      <c r="A27" s="4" t="s">
        <v>22</v>
      </c>
      <c r="B27" s="5">
        <v>47.691979262815636</v>
      </c>
      <c r="C27" s="5">
        <v>48.725242613273984</v>
      </c>
      <c r="D27" s="5">
        <v>50.811490090035718</v>
      </c>
      <c r="E27" s="5">
        <v>54.008122269082158</v>
      </c>
      <c r="F27" s="5">
        <v>59.619894103453532</v>
      </c>
      <c r="G27" s="5">
        <v>62.387955393698654</v>
      </c>
      <c r="H27" s="5">
        <v>63.144362636051326</v>
      </c>
      <c r="I27" s="5">
        <v>62.022497771163586</v>
      </c>
      <c r="J27" s="5">
        <v>59.508058233517417</v>
      </c>
      <c r="K27" s="5">
        <v>59.989419009528987</v>
      </c>
      <c r="L27" s="5">
        <v>62.745180037049359</v>
      </c>
      <c r="M27" s="5">
        <v>67.764464877194996</v>
      </c>
      <c r="N27" s="5">
        <v>74.05097017738666</v>
      </c>
      <c r="O27" s="5">
        <v>78.342983379556685</v>
      </c>
      <c r="P27" s="5">
        <v>79.564780679008663</v>
      </c>
      <c r="Q27" s="5">
        <v>77.038679186396223</v>
      </c>
      <c r="R27" s="5">
        <v>70.557425395614601</v>
      </c>
      <c r="S27" s="5">
        <v>65.590498231061105</v>
      </c>
      <c r="T27" s="5">
        <v>63.347326313958135</v>
      </c>
      <c r="U27" s="5">
        <v>64.164155116859348</v>
      </c>
      <c r="V27" s="5">
        <v>66.635628373943476</v>
      </c>
      <c r="W27" s="5">
        <v>70.150914166985956</v>
      </c>
      <c r="X27" s="5">
        <v>73.067526958468534</v>
      </c>
      <c r="Y27" s="5">
        <v>75.342597996418277</v>
      </c>
      <c r="Z27" s="5">
        <v>77.958571663191975</v>
      </c>
      <c r="AA27" s="5">
        <v>76.820962032006292</v>
      </c>
      <c r="AB27" s="5">
        <v>78.086387508454465</v>
      </c>
      <c r="AC27" s="5">
        <v>78.935285582277288</v>
      </c>
      <c r="AD27" s="5">
        <v>82.405140900885073</v>
      </c>
      <c r="AE27" s="5">
        <v>80.677749334361465</v>
      </c>
      <c r="AF27" s="5">
        <v>77.546874329096113</v>
      </c>
      <c r="AG27" s="5">
        <v>73.234605174811165</v>
      </c>
      <c r="AH27" s="5">
        <v>75.977975123438398</v>
      </c>
      <c r="AI27" s="5">
        <v>76.602597082637033</v>
      </c>
      <c r="AJ27" s="5">
        <v>74.973000759894205</v>
      </c>
      <c r="AK27" s="5">
        <v>77.220958882910438</v>
      </c>
      <c r="AL27" s="5">
        <v>81.158810645172991</v>
      </c>
      <c r="AM27" s="5">
        <v>84.419825107824323</v>
      </c>
      <c r="AN27" s="5">
        <v>85.488794199635663</v>
      </c>
      <c r="AO27" s="5">
        <v>87.421713094892397</v>
      </c>
      <c r="AP27" s="5">
        <v>89.386102181270275</v>
      </c>
      <c r="AQ27" s="5">
        <v>90.803477753497376</v>
      </c>
      <c r="AR27" s="5">
        <v>92.030779168156528</v>
      </c>
      <c r="AS27" s="5">
        <v>92.961042170907518</v>
      </c>
      <c r="AT27" s="5">
        <v>98.197513625322927</v>
      </c>
      <c r="AU27" s="5">
        <v>103.26417390237143</v>
      </c>
      <c r="AV27" s="5">
        <v>103.15842502367302</v>
      </c>
      <c r="AW27" s="5">
        <v>103.71988744863256</v>
      </c>
      <c r="AX27" s="5">
        <v>107.00600069763604</v>
      </c>
      <c r="AY27" s="5">
        <v>111.49934616473678</v>
      </c>
      <c r="AZ27" s="5">
        <v>110.38408393466415</v>
      </c>
      <c r="BA27" s="5">
        <v>112.88956920296302</v>
      </c>
      <c r="BB27" s="5">
        <v>109.65452680573621</v>
      </c>
      <c r="BC27" s="5">
        <v>112.2031201717365</v>
      </c>
      <c r="BD27" s="5">
        <v>113.83034387665015</v>
      </c>
      <c r="BE27" s="5">
        <v>137.44700914587716</v>
      </c>
      <c r="BF27" s="5">
        <v>116.04788166575061</v>
      </c>
      <c r="BG27" s="5">
        <v>119.36482246628438</v>
      </c>
      <c r="BH27" s="5">
        <v>123.54028034819133</v>
      </c>
      <c r="BI27" s="5">
        <v>124.54501551977364</v>
      </c>
      <c r="BJ27" s="5">
        <v>130.93382700330244</v>
      </c>
      <c r="BK27" s="5">
        <v>132.58456439031693</v>
      </c>
      <c r="BL27" s="5">
        <v>133.4896407569903</v>
      </c>
      <c r="BM27" s="5">
        <v>122.03796784939033</v>
      </c>
      <c r="BN27" s="5">
        <v>130.10644996679815</v>
      </c>
      <c r="BO27" s="5">
        <v>124.74162286264877</v>
      </c>
      <c r="BP27" s="5">
        <v>123.86678349233026</v>
      </c>
      <c r="BQ27" s="5">
        <v>125.85714367822285</v>
      </c>
      <c r="BR27" s="5">
        <v>128.77701339789724</v>
      </c>
      <c r="BS27" s="5">
        <v>130.79060772177502</v>
      </c>
      <c r="BT27" s="5">
        <v>131.5173966522467</v>
      </c>
      <c r="BU27" s="5">
        <v>137.94033684460487</v>
      </c>
      <c r="BV27" s="5">
        <v>158.35915732181687</v>
      </c>
      <c r="BW27" s="5">
        <v>153.28585977738419</v>
      </c>
      <c r="BX27" s="5">
        <v>145.04408118742401</v>
      </c>
      <c r="BY27" s="5">
        <v>149.07993191883884</v>
      </c>
      <c r="BZ27" s="5">
        <v>159.76564793411939</v>
      </c>
      <c r="CA27" s="5">
        <v>161.99211964316157</v>
      </c>
      <c r="CB27" s="5">
        <v>161.57934746781052</v>
      </c>
      <c r="CC27" s="5">
        <v>181.3194042541179</v>
      </c>
      <c r="CD27" s="5">
        <v>168.24785608284515</v>
      </c>
      <c r="CE27" s="5">
        <v>177.87043581588378</v>
      </c>
      <c r="CF27" s="5">
        <v>185.37092405681551</v>
      </c>
    </row>
    <row r="28" spans="1:84" x14ac:dyDescent="0.35">
      <c r="A28" s="4" t="s">
        <v>23</v>
      </c>
      <c r="B28" s="5">
        <v>19.518844984037429</v>
      </c>
      <c r="C28" s="5">
        <v>17.696369551900879</v>
      </c>
      <c r="D28" s="5">
        <v>18.716588365090466</v>
      </c>
      <c r="E28" s="5">
        <v>17.286941553119821</v>
      </c>
      <c r="F28" s="5">
        <v>15.292459320663047</v>
      </c>
      <c r="G28" s="5">
        <v>12.89845986982507</v>
      </c>
      <c r="H28" s="5">
        <v>15.425097324335928</v>
      </c>
      <c r="I28" s="5">
        <v>14.700500920452951</v>
      </c>
      <c r="J28" s="5">
        <v>18.000618254606593</v>
      </c>
      <c r="K28" s="5">
        <v>18.426666770219612</v>
      </c>
      <c r="L28" s="5">
        <v>22.148017339292622</v>
      </c>
      <c r="M28" s="5">
        <v>23.484950982989584</v>
      </c>
      <c r="N28" s="5">
        <v>23.227061447925749</v>
      </c>
      <c r="O28" s="5">
        <v>24.902718819707992</v>
      </c>
      <c r="P28" s="5">
        <v>25.001657515661613</v>
      </c>
      <c r="Q28" s="5">
        <v>25.260376806322039</v>
      </c>
      <c r="R28" s="5">
        <v>23.470693161634316</v>
      </c>
      <c r="S28" s="5">
        <v>23.656169180664634</v>
      </c>
      <c r="T28" s="5">
        <v>25.016764194601599</v>
      </c>
      <c r="U28" s="5">
        <v>19.263564453794952</v>
      </c>
      <c r="V28" s="5">
        <v>26.209165457145218</v>
      </c>
      <c r="W28" s="5">
        <v>26.752588415186192</v>
      </c>
      <c r="X28" s="5">
        <v>30.753719942879869</v>
      </c>
      <c r="Y28" s="5">
        <v>32.706788266100602</v>
      </c>
      <c r="Z28" s="5">
        <v>30.045255565809839</v>
      </c>
      <c r="AA28" s="5">
        <v>27.993873777486819</v>
      </c>
      <c r="AB28" s="5">
        <v>28.941167951016013</v>
      </c>
      <c r="AC28" s="5">
        <v>31.053923863859914</v>
      </c>
      <c r="AD28" s="5">
        <v>30.195057888170247</v>
      </c>
      <c r="AE28" s="5">
        <v>29.330495823928633</v>
      </c>
      <c r="AF28" s="5">
        <v>31.452612804262312</v>
      </c>
      <c r="AG28" s="5">
        <v>32.509121190287175</v>
      </c>
      <c r="AH28" s="5">
        <v>34.716928220335404</v>
      </c>
      <c r="AI28" s="5">
        <v>33.865133385901153</v>
      </c>
      <c r="AJ28" s="5">
        <v>36.143829775368808</v>
      </c>
      <c r="AK28" s="5">
        <v>36.291575897287942</v>
      </c>
      <c r="AL28" s="5">
        <v>29.556792218141148</v>
      </c>
      <c r="AM28" s="5">
        <v>30.174183962145843</v>
      </c>
      <c r="AN28" s="5">
        <v>28.741427246228053</v>
      </c>
      <c r="AO28" s="5">
        <v>29.39071700829755</v>
      </c>
      <c r="AP28" s="5">
        <v>36.281402778275357</v>
      </c>
      <c r="AQ28" s="5">
        <v>33.77212184044069</v>
      </c>
      <c r="AR28" s="5">
        <v>34.91352957665098</v>
      </c>
      <c r="AS28" s="5">
        <v>40.121865214796088</v>
      </c>
      <c r="AT28" s="5">
        <v>42.122852939175758</v>
      </c>
      <c r="AU28" s="5">
        <v>41.164954752316589</v>
      </c>
      <c r="AV28" s="5">
        <v>44.158735248178715</v>
      </c>
      <c r="AW28" s="5">
        <v>49.699457060328939</v>
      </c>
      <c r="AX28" s="5">
        <v>48.495470662913995</v>
      </c>
      <c r="AY28" s="5">
        <v>46.915800008186544</v>
      </c>
      <c r="AZ28" s="5">
        <v>48.18982205156405</v>
      </c>
      <c r="BA28" s="5">
        <v>47.912907277335435</v>
      </c>
      <c r="BB28" s="5">
        <v>50.516068412423635</v>
      </c>
      <c r="BC28" s="5">
        <v>51.823503249494586</v>
      </c>
      <c r="BD28" s="5">
        <v>49.558232023442429</v>
      </c>
      <c r="BE28" s="5">
        <v>49.085196314639362</v>
      </c>
      <c r="BF28" s="5">
        <v>50.268468359206096</v>
      </c>
      <c r="BG28" s="5">
        <v>49.144884403360209</v>
      </c>
      <c r="BH28" s="5">
        <v>52.376946312679173</v>
      </c>
      <c r="BI28" s="5">
        <v>56.966700924754534</v>
      </c>
      <c r="BJ28" s="5">
        <v>58.60941911478325</v>
      </c>
      <c r="BK28" s="5">
        <v>63.443671993498043</v>
      </c>
      <c r="BL28" s="5">
        <v>65.186308571162812</v>
      </c>
      <c r="BM28" s="5">
        <v>64.456600320555921</v>
      </c>
      <c r="BN28" s="5">
        <v>65.025822577439527</v>
      </c>
      <c r="BO28" s="5">
        <v>63.019507318727989</v>
      </c>
      <c r="BP28" s="5">
        <v>61.680776243529152</v>
      </c>
      <c r="BQ28" s="5">
        <v>62.526893860303346</v>
      </c>
      <c r="BR28" s="5">
        <v>62.960891871387076</v>
      </c>
      <c r="BS28" s="5">
        <v>69.059814460532166</v>
      </c>
      <c r="BT28" s="5">
        <v>70.042627731523496</v>
      </c>
      <c r="BU28" s="5">
        <v>74.586800524287554</v>
      </c>
      <c r="BV28" s="5">
        <v>77.50120657221035</v>
      </c>
      <c r="BW28" s="5">
        <v>83.305538756929224</v>
      </c>
      <c r="BX28" s="5">
        <v>85.218577636764508</v>
      </c>
      <c r="BY28" s="5">
        <v>91.653519703301214</v>
      </c>
      <c r="BZ28" s="5">
        <v>87.394501063683606</v>
      </c>
      <c r="CA28" s="5">
        <v>89.918878104595905</v>
      </c>
      <c r="CB28" s="5">
        <v>85.853626149377931</v>
      </c>
      <c r="CC28" s="5">
        <v>90.900135163981474</v>
      </c>
      <c r="CD28" s="5">
        <v>89.865922727059498</v>
      </c>
      <c r="CE28" s="5">
        <v>91.86089476743166</v>
      </c>
      <c r="CF28" s="5">
        <v>92.764939450552504</v>
      </c>
    </row>
    <row r="29" spans="1:84" x14ac:dyDescent="0.35">
      <c r="A29" s="4" t="s">
        <v>24</v>
      </c>
      <c r="B29" s="5">
        <v>72.711803346070553</v>
      </c>
      <c r="C29" s="5">
        <v>73.630180129086696</v>
      </c>
      <c r="D29" s="5">
        <v>75.867140278704028</v>
      </c>
      <c r="E29" s="5">
        <v>79.698472241986934</v>
      </c>
      <c r="F29" s="5">
        <v>79.480103621820845</v>
      </c>
      <c r="G29" s="5">
        <v>76.789506666625627</v>
      </c>
      <c r="H29" s="5">
        <v>80.028097707225086</v>
      </c>
      <c r="I29" s="5">
        <v>82.147808033289266</v>
      </c>
      <c r="J29" s="5">
        <v>83.231553818133989</v>
      </c>
      <c r="K29" s="5">
        <v>84.538143047460764</v>
      </c>
      <c r="L29" s="5">
        <v>85.693066712532328</v>
      </c>
      <c r="M29" s="5">
        <v>86.687889355072926</v>
      </c>
      <c r="N29" s="5">
        <v>86.765394875576661</v>
      </c>
      <c r="O29" s="5">
        <v>87.516394721889938</v>
      </c>
      <c r="P29" s="5">
        <v>88.125747843914112</v>
      </c>
      <c r="Q29" s="5">
        <v>88.504256761313655</v>
      </c>
      <c r="R29" s="5">
        <v>88.880256847665521</v>
      </c>
      <c r="S29" s="5">
        <v>93.087097873216877</v>
      </c>
      <c r="T29" s="5">
        <v>93.000452549660992</v>
      </c>
      <c r="U29" s="5">
        <v>90.280700302678525</v>
      </c>
      <c r="V29" s="5">
        <v>88.409800969020267</v>
      </c>
      <c r="W29" s="5">
        <v>88.323879695640443</v>
      </c>
      <c r="X29" s="5">
        <v>89.34317533153812</v>
      </c>
      <c r="Y29" s="5">
        <v>92.691775897243474</v>
      </c>
      <c r="Z29" s="5">
        <v>92.24732266706603</v>
      </c>
      <c r="AA29" s="5">
        <v>94.875838178287893</v>
      </c>
      <c r="AB29" s="5">
        <v>99.063792483386067</v>
      </c>
      <c r="AC29" s="5">
        <v>100.26972673503764</v>
      </c>
      <c r="AD29" s="5">
        <v>98.874796315577086</v>
      </c>
      <c r="AE29" s="5">
        <v>98.455660360229004</v>
      </c>
      <c r="AF29" s="5">
        <v>97.376846475118896</v>
      </c>
      <c r="AG29" s="5">
        <v>95.821455426746326</v>
      </c>
      <c r="AH29" s="5">
        <v>94.133924793613829</v>
      </c>
      <c r="AI29" s="5">
        <v>93.650308087930256</v>
      </c>
      <c r="AJ29" s="5">
        <v>94.97222585316004</v>
      </c>
      <c r="AK29" s="5">
        <v>98.383171042305094</v>
      </c>
      <c r="AL29" s="5">
        <v>104.33244364032399</v>
      </c>
      <c r="AM29" s="5">
        <v>107.18452362053068</v>
      </c>
      <c r="AN29" s="5">
        <v>107.54888225848123</v>
      </c>
      <c r="AO29" s="5">
        <v>105.8803069979771</v>
      </c>
      <c r="AP29" s="5">
        <v>104.06150103328778</v>
      </c>
      <c r="AQ29" s="5">
        <v>103.83299596639031</v>
      </c>
      <c r="AR29" s="5">
        <v>104.56626263802505</v>
      </c>
      <c r="AS29" s="5">
        <v>105.52716967037847</v>
      </c>
      <c r="AT29" s="5">
        <v>108.07692970644717</v>
      </c>
      <c r="AU29" s="5">
        <v>109.03086030452729</v>
      </c>
      <c r="AV29" s="5">
        <v>109.99402330962684</v>
      </c>
      <c r="AW29" s="5">
        <v>110.98418667939872</v>
      </c>
      <c r="AX29" s="5">
        <v>112.00818994003629</v>
      </c>
      <c r="AY29" s="5">
        <v>113.27701074004959</v>
      </c>
      <c r="AZ29" s="5">
        <v>114.74555223634025</v>
      </c>
      <c r="BA29" s="5">
        <v>116.38424708357388</v>
      </c>
      <c r="BB29" s="5">
        <v>118.17869522718547</v>
      </c>
      <c r="BC29" s="5">
        <v>119.80783450440305</v>
      </c>
      <c r="BD29" s="5">
        <v>121.27306548651563</v>
      </c>
      <c r="BE29" s="5">
        <v>122.60340478189579</v>
      </c>
      <c r="BF29" s="5">
        <v>123.35022007075075</v>
      </c>
      <c r="BG29" s="5">
        <v>124.85126659172603</v>
      </c>
      <c r="BH29" s="5">
        <v>125.96458405609627</v>
      </c>
      <c r="BI29" s="5">
        <v>126.97192928142705</v>
      </c>
      <c r="BJ29" s="5">
        <v>128.10871708200401</v>
      </c>
      <c r="BK29" s="5">
        <v>128.97320256201567</v>
      </c>
      <c r="BL29" s="5">
        <v>129.62882096940481</v>
      </c>
      <c r="BM29" s="5">
        <v>141.92725938657549</v>
      </c>
      <c r="BN29" s="5">
        <v>130.72494653246113</v>
      </c>
      <c r="BO29" s="5">
        <v>131.59358825275791</v>
      </c>
      <c r="BP29" s="5">
        <v>133.02688039123947</v>
      </c>
      <c r="BQ29" s="5">
        <v>135.03358482354162</v>
      </c>
      <c r="BR29" s="5">
        <v>134.05433966917656</v>
      </c>
      <c r="BS29" s="5">
        <v>138.90916256048499</v>
      </c>
      <c r="BT29" s="5">
        <v>140.41312497530313</v>
      </c>
      <c r="BU29" s="5">
        <v>141.29271605352579</v>
      </c>
      <c r="BV29" s="5">
        <v>144.57740152663172</v>
      </c>
      <c r="BW29" s="5">
        <v>145.41968009336989</v>
      </c>
      <c r="BX29" s="5">
        <v>146.14277624597511</v>
      </c>
      <c r="BY29" s="5">
        <v>147.72095656132925</v>
      </c>
      <c r="BZ29" s="5">
        <v>148.23783749170696</v>
      </c>
      <c r="CA29" s="5">
        <v>152.28159691033781</v>
      </c>
      <c r="CB29" s="5">
        <v>154.78151499672956</v>
      </c>
      <c r="CC29" s="5">
        <v>157.59199912865688</v>
      </c>
      <c r="CD29" s="5">
        <v>160.42227583796037</v>
      </c>
      <c r="CE29" s="5">
        <v>163.0491088584466</v>
      </c>
      <c r="CF29" s="5">
        <v>164.60909392666437</v>
      </c>
    </row>
    <row r="30" spans="1:84" x14ac:dyDescent="0.35">
      <c r="A30" s="4" t="s">
        <v>25</v>
      </c>
      <c r="B30" s="5">
        <v>12.344568722449509</v>
      </c>
      <c r="C30" s="5">
        <v>13.843599703554457</v>
      </c>
      <c r="D30" s="5">
        <v>14.918631506156586</v>
      </c>
      <c r="E30" s="5">
        <v>15.56065547094731</v>
      </c>
      <c r="F30" s="5">
        <v>15.035258466071667</v>
      </c>
      <c r="G30" s="5">
        <v>16.687108088144875</v>
      </c>
      <c r="H30" s="5">
        <v>19.748993454610289</v>
      </c>
      <c r="I30" s="5">
        <v>18.608172519132506</v>
      </c>
      <c r="J30" s="5">
        <v>15.346634139869337</v>
      </c>
      <c r="K30" s="5">
        <v>17.969879587231066</v>
      </c>
      <c r="L30" s="5">
        <v>18.311108960027031</v>
      </c>
      <c r="M30" s="5">
        <v>19.301391023320999</v>
      </c>
      <c r="N30" s="5">
        <v>15.323520279149449</v>
      </c>
      <c r="O30" s="5">
        <v>18.022699505716304</v>
      </c>
      <c r="P30" s="5">
        <v>19.355761903706469</v>
      </c>
      <c r="Q30" s="5">
        <v>21.360072622292485</v>
      </c>
      <c r="R30" s="5">
        <v>18.993656067631772</v>
      </c>
      <c r="S30" s="5">
        <v>23.95046109840143</v>
      </c>
      <c r="T30" s="5">
        <v>27.770057819932887</v>
      </c>
      <c r="U30" s="5">
        <v>27.313556830875712</v>
      </c>
      <c r="V30" s="5">
        <v>21.940093055980643</v>
      </c>
      <c r="W30" s="5">
        <v>26.389112222090542</v>
      </c>
      <c r="X30" s="5">
        <v>29.581302802997673</v>
      </c>
      <c r="Y30" s="5">
        <v>27.603911616449452</v>
      </c>
      <c r="Z30" s="5">
        <v>25.294319982808972</v>
      </c>
      <c r="AA30" s="5">
        <v>25.976000525167258</v>
      </c>
      <c r="AB30" s="5">
        <v>31.799428962727799</v>
      </c>
      <c r="AC30" s="5">
        <v>30.47415809638041</v>
      </c>
      <c r="AD30" s="5">
        <v>25.063225657448321</v>
      </c>
      <c r="AE30" s="5">
        <v>30.223659101824154</v>
      </c>
      <c r="AF30" s="5">
        <v>32.639159524509417</v>
      </c>
      <c r="AG30" s="5">
        <v>33.8507365531392</v>
      </c>
      <c r="AH30" s="5">
        <v>26.789382991028639</v>
      </c>
      <c r="AI30" s="5">
        <v>28.100058092467201</v>
      </c>
      <c r="AJ30" s="5">
        <v>33.645259839560481</v>
      </c>
      <c r="AK30" s="5">
        <v>31.799484729224599</v>
      </c>
      <c r="AL30" s="5">
        <v>24.867289126286266</v>
      </c>
      <c r="AM30" s="5">
        <v>34.301041250754324</v>
      </c>
      <c r="AN30" s="5">
        <v>35.68856408004595</v>
      </c>
      <c r="AO30" s="5">
        <v>42.754445219562868</v>
      </c>
      <c r="AP30" s="5">
        <v>32.6824014350806</v>
      </c>
      <c r="AQ30" s="5">
        <v>45.847054566624465</v>
      </c>
      <c r="AR30" s="5">
        <v>51.673406957521181</v>
      </c>
      <c r="AS30" s="5">
        <v>44.257608588426002</v>
      </c>
      <c r="AT30" s="5">
        <v>36.335979254271834</v>
      </c>
      <c r="AU30" s="5">
        <v>44.298932752570572</v>
      </c>
      <c r="AV30" s="5">
        <v>50.848882249512826</v>
      </c>
      <c r="AW30" s="5">
        <v>52.523205743644795</v>
      </c>
      <c r="AX30" s="5">
        <v>41.954664525936771</v>
      </c>
      <c r="AY30" s="5">
        <v>50.867598453541518</v>
      </c>
      <c r="AZ30" s="5">
        <v>52.094091569936786</v>
      </c>
      <c r="BA30" s="5">
        <v>55.835645450584941</v>
      </c>
      <c r="BB30" s="5">
        <v>45.753969480248394</v>
      </c>
      <c r="BC30" s="5">
        <v>52.101595950196767</v>
      </c>
      <c r="BD30" s="5">
        <v>61.364262890767861</v>
      </c>
      <c r="BE30" s="5">
        <v>61.352171678786974</v>
      </c>
      <c r="BF30" s="5">
        <v>45.520502039650729</v>
      </c>
      <c r="BG30" s="5">
        <v>51.900381740900215</v>
      </c>
      <c r="BH30" s="5">
        <v>60.997147533709295</v>
      </c>
      <c r="BI30" s="5">
        <v>62.516968685739791</v>
      </c>
      <c r="BJ30" s="5">
        <v>50.513375673682951</v>
      </c>
      <c r="BK30" s="5">
        <v>58.568789108876913</v>
      </c>
      <c r="BL30" s="5">
        <v>63.443001008845968</v>
      </c>
      <c r="BM30" s="5">
        <v>65.642834208594223</v>
      </c>
      <c r="BN30" s="5">
        <v>50.942873776093478</v>
      </c>
      <c r="BO30" s="5">
        <v>53.87725636690071</v>
      </c>
      <c r="BP30" s="5">
        <v>60.563175600032231</v>
      </c>
      <c r="BQ30" s="5">
        <v>56.034694256973609</v>
      </c>
      <c r="BR30" s="5">
        <v>49.722353706813479</v>
      </c>
      <c r="BS30" s="5">
        <v>52.231358603748106</v>
      </c>
      <c r="BT30" s="5">
        <v>61.758579641655608</v>
      </c>
      <c r="BU30" s="5">
        <v>66.752466852476118</v>
      </c>
      <c r="BV30" s="5">
        <v>53.555320019384183</v>
      </c>
      <c r="BW30" s="5">
        <v>59.238377353037727</v>
      </c>
      <c r="BX30" s="5">
        <v>69.798678189365262</v>
      </c>
      <c r="BY30" s="5">
        <v>67.046407688502086</v>
      </c>
      <c r="BZ30" s="5">
        <v>58.648047785553935</v>
      </c>
      <c r="CA30" s="5">
        <v>58.376911346525112</v>
      </c>
      <c r="CB30" s="5">
        <v>71.120398733704064</v>
      </c>
      <c r="CC30" s="5">
        <v>68.952770331284185</v>
      </c>
      <c r="CD30" s="5">
        <v>58.13833829208874</v>
      </c>
      <c r="CE30" s="5">
        <v>64.011082678513318</v>
      </c>
      <c r="CF30" s="5">
        <v>74.540750022702952</v>
      </c>
    </row>
    <row r="31" spans="1:84" x14ac:dyDescent="0.35">
      <c r="A31" s="4" t="s">
        <v>26</v>
      </c>
      <c r="B31" s="5">
        <v>80.891277141633594</v>
      </c>
      <c r="C31" s="5">
        <v>98.718466176504705</v>
      </c>
      <c r="D31" s="5">
        <v>91.030565692513534</v>
      </c>
      <c r="E31" s="5">
        <v>106.37803066686317</v>
      </c>
      <c r="F31" s="5">
        <v>82.977468612291261</v>
      </c>
      <c r="G31" s="5">
        <v>93.412275677693003</v>
      </c>
      <c r="H31" s="5">
        <v>95.569503080287888</v>
      </c>
      <c r="I31" s="5">
        <v>104.99322514898449</v>
      </c>
      <c r="J31" s="5">
        <v>89.619471211322491</v>
      </c>
      <c r="K31" s="5">
        <v>101.20925811058223</v>
      </c>
      <c r="L31" s="5">
        <v>106.93997092401342</v>
      </c>
      <c r="M31" s="5">
        <v>120.55114922333573</v>
      </c>
      <c r="N31" s="5">
        <v>100.11578045313053</v>
      </c>
      <c r="O31" s="5">
        <v>115.89135808289643</v>
      </c>
      <c r="P31" s="5">
        <v>116.65349125726866</v>
      </c>
      <c r="Q31" s="5">
        <v>125.46147506183596</v>
      </c>
      <c r="R31" s="5">
        <v>115.01634625667103</v>
      </c>
      <c r="S31" s="5">
        <v>146.42394513524971</v>
      </c>
      <c r="T31" s="5">
        <v>152.66010391033956</v>
      </c>
      <c r="U31" s="5">
        <v>141.13265726108429</v>
      </c>
      <c r="V31" s="5">
        <v>128.91857093380548</v>
      </c>
      <c r="W31" s="5">
        <v>134.94747192174367</v>
      </c>
      <c r="X31" s="5">
        <v>147.93018765811263</v>
      </c>
      <c r="Y31" s="5">
        <v>169.63786451868447</v>
      </c>
      <c r="Z31" s="5">
        <v>128.91406902685713</v>
      </c>
      <c r="AA31" s="5">
        <v>160.55928708296841</v>
      </c>
      <c r="AB31" s="5">
        <v>170.32228047667985</v>
      </c>
      <c r="AC31" s="5">
        <v>209.34777241286844</v>
      </c>
      <c r="AD31" s="5">
        <v>161.18040917025786</v>
      </c>
      <c r="AE31" s="5">
        <v>196.43286797628474</v>
      </c>
      <c r="AF31" s="5">
        <v>221.29408330700858</v>
      </c>
      <c r="AG31" s="5">
        <v>262.82115538794642</v>
      </c>
      <c r="AH31" s="5">
        <v>185.66911262368922</v>
      </c>
      <c r="AI31" s="5">
        <v>179.28786140997352</v>
      </c>
      <c r="AJ31" s="5">
        <v>212.66968085261152</v>
      </c>
      <c r="AK31" s="5">
        <v>223.99866031998957</v>
      </c>
      <c r="AL31" s="5">
        <v>165.62023341350746</v>
      </c>
      <c r="AM31" s="5">
        <v>238.25638091457986</v>
      </c>
      <c r="AN31" s="5">
        <v>215.89187498174564</v>
      </c>
      <c r="AO31" s="5">
        <v>221.9587874568744</v>
      </c>
      <c r="AP31" s="5">
        <v>164.12993251083168</v>
      </c>
      <c r="AQ31" s="5">
        <v>258.10217738299156</v>
      </c>
      <c r="AR31" s="5">
        <v>233.36010979093197</v>
      </c>
      <c r="AS31" s="5">
        <v>239.15955942271529</v>
      </c>
      <c r="AT31" s="5">
        <v>203.85119092343652</v>
      </c>
      <c r="AU31" s="5">
        <v>234.94322902059548</v>
      </c>
      <c r="AV31" s="5">
        <v>253.81155529230233</v>
      </c>
      <c r="AW31" s="5">
        <v>298.43902476366566</v>
      </c>
      <c r="AX31" s="5">
        <v>234.00827977992935</v>
      </c>
      <c r="AY31" s="5">
        <v>259.22617035653536</v>
      </c>
      <c r="AZ31" s="5">
        <v>257.43692627508079</v>
      </c>
      <c r="BA31" s="5">
        <v>287.71862358845465</v>
      </c>
      <c r="BB31" s="5">
        <v>228.87321020630242</v>
      </c>
      <c r="BC31" s="5">
        <v>265.33965931311297</v>
      </c>
      <c r="BD31" s="5">
        <v>256.38797569212045</v>
      </c>
      <c r="BE31" s="5">
        <v>321.89815478846401</v>
      </c>
      <c r="BF31" s="5">
        <v>233.01263485401344</v>
      </c>
      <c r="BG31" s="5">
        <v>229.41611358463547</v>
      </c>
      <c r="BH31" s="5">
        <v>289.01848349630319</v>
      </c>
      <c r="BI31" s="5">
        <v>347.4507680650479</v>
      </c>
      <c r="BJ31" s="5">
        <v>260.66968483653989</v>
      </c>
      <c r="BK31" s="5">
        <v>245.25175697933807</v>
      </c>
      <c r="BL31" s="5">
        <v>273.3064724191687</v>
      </c>
      <c r="BM31" s="5">
        <v>366.01408576495305</v>
      </c>
      <c r="BN31" s="5">
        <v>246.56859644121394</v>
      </c>
      <c r="BO31" s="5">
        <v>213.59352624630947</v>
      </c>
      <c r="BP31" s="5">
        <v>269.89951070974297</v>
      </c>
      <c r="BQ31" s="5">
        <v>356.66836660273339</v>
      </c>
      <c r="BR31" s="5">
        <v>275.30415242153754</v>
      </c>
      <c r="BS31" s="5">
        <v>214.71921570712487</v>
      </c>
      <c r="BT31" s="5">
        <v>301.49253345730631</v>
      </c>
      <c r="BU31" s="5">
        <v>385.94476772117923</v>
      </c>
      <c r="BV31" s="5">
        <v>308.25280754915968</v>
      </c>
      <c r="BW31" s="5">
        <v>249.17616314681939</v>
      </c>
      <c r="BX31" s="5">
        <v>291.88211798325426</v>
      </c>
      <c r="BY31" s="5">
        <v>374.12843502413739</v>
      </c>
      <c r="BZ31" s="5">
        <v>350.88324912152632</v>
      </c>
      <c r="CA31" s="5">
        <v>262.64059680753087</v>
      </c>
      <c r="CB31" s="5">
        <v>296.96728942860125</v>
      </c>
      <c r="CC31" s="5">
        <v>406.47930351561104</v>
      </c>
      <c r="CD31" s="5">
        <v>375.62946724734218</v>
      </c>
      <c r="CE31" s="5">
        <v>277.54219072005026</v>
      </c>
      <c r="CF31" s="5">
        <v>302.12031939960752</v>
      </c>
    </row>
    <row r="32" spans="1:84" x14ac:dyDescent="0.35">
      <c r="A32" s="4" t="s">
        <v>27</v>
      </c>
      <c r="B32" s="5">
        <v>18.964676753759353</v>
      </c>
      <c r="C32" s="5">
        <v>18.502592882507876</v>
      </c>
      <c r="D32" s="5">
        <v>17.533695510425165</v>
      </c>
      <c r="E32" s="5">
        <v>16.009844148505852</v>
      </c>
      <c r="F32" s="5">
        <v>16.142673011309405</v>
      </c>
      <c r="G32" s="5">
        <v>15.185278226316601</v>
      </c>
      <c r="H32" s="5">
        <v>14.007875513114303</v>
      </c>
      <c r="I32" s="5">
        <v>13.541163339472982</v>
      </c>
      <c r="J32" s="5">
        <v>16.694258642106263</v>
      </c>
      <c r="K32" s="5">
        <v>16.579426338078193</v>
      </c>
      <c r="L32" s="5">
        <v>16.424148408813814</v>
      </c>
      <c r="M32" s="5">
        <v>16.178747267833185</v>
      </c>
      <c r="N32" s="5">
        <v>17.794548114050308</v>
      </c>
      <c r="O32" s="5">
        <v>18.533907738846764</v>
      </c>
      <c r="P32" s="5">
        <v>18.381984944772441</v>
      </c>
      <c r="Q32" s="5">
        <v>18.219199534113571</v>
      </c>
      <c r="R32" s="5">
        <v>18.392540569890347</v>
      </c>
      <c r="S32" s="5">
        <v>19.469016335612366</v>
      </c>
      <c r="T32" s="5">
        <v>21.070164257506953</v>
      </c>
      <c r="U32" s="5">
        <v>21.569679402585685</v>
      </c>
      <c r="V32" s="5">
        <v>20.54191981097766</v>
      </c>
      <c r="W32" s="5">
        <v>20.627381061505226</v>
      </c>
      <c r="X32" s="5">
        <v>20.94152336526647</v>
      </c>
      <c r="Y32" s="5">
        <v>21.590886495676578</v>
      </c>
      <c r="Z32" s="5">
        <v>22.349245682024801</v>
      </c>
      <c r="AA32" s="5">
        <v>22.553963570891923</v>
      </c>
      <c r="AB32" s="5">
        <v>23.401679365821945</v>
      </c>
      <c r="AC32" s="5">
        <v>24.209192783602798</v>
      </c>
      <c r="AD32" s="5">
        <v>24.843267822828288</v>
      </c>
      <c r="AE32" s="5">
        <v>24.699803058131369</v>
      </c>
      <c r="AF32" s="5">
        <v>24.921628076166108</v>
      </c>
      <c r="AG32" s="5">
        <v>24.921970816718954</v>
      </c>
      <c r="AH32" s="5">
        <v>26.880233444106928</v>
      </c>
      <c r="AI32" s="5">
        <v>27.02835086395514</v>
      </c>
      <c r="AJ32" s="5">
        <v>27.671149644776815</v>
      </c>
      <c r="AK32" s="5">
        <v>28.690311047579364</v>
      </c>
      <c r="AL32" s="5">
        <v>30.556460353668214</v>
      </c>
      <c r="AM32" s="5">
        <v>31.904327897509816</v>
      </c>
      <c r="AN32" s="5">
        <v>32.804143047910117</v>
      </c>
      <c r="AO32" s="5">
        <v>33.471671543132842</v>
      </c>
      <c r="AP32" s="5">
        <v>33.061706115960618</v>
      </c>
      <c r="AQ32" s="5">
        <v>33.551395325053392</v>
      </c>
      <c r="AR32" s="5">
        <v>34.172050499092407</v>
      </c>
      <c r="AS32" s="5">
        <v>35.036427226685774</v>
      </c>
      <c r="AT32" s="5">
        <v>35.475119734256076</v>
      </c>
      <c r="AU32" s="5">
        <v>36.059805929297582</v>
      </c>
      <c r="AV32" s="5">
        <v>36.526783646578487</v>
      </c>
      <c r="AW32" s="5">
        <v>36.806290689867858</v>
      </c>
      <c r="AX32" s="5">
        <v>37.758100918620883</v>
      </c>
      <c r="AY32" s="5">
        <v>37.83645923141097</v>
      </c>
      <c r="AZ32" s="5">
        <v>37.875505466507306</v>
      </c>
      <c r="BA32" s="5">
        <v>37.92593438346087</v>
      </c>
      <c r="BB32" s="5">
        <v>38.433241753285223</v>
      </c>
      <c r="BC32" s="5">
        <v>38.43569579724489</v>
      </c>
      <c r="BD32" s="5">
        <v>38.723546354223032</v>
      </c>
      <c r="BE32" s="5">
        <v>39.19151609524684</v>
      </c>
      <c r="BF32" s="5">
        <v>40.269267402228721</v>
      </c>
      <c r="BG32" s="5">
        <v>40.905604664518727</v>
      </c>
      <c r="BH32" s="5">
        <v>41.735458106488217</v>
      </c>
      <c r="BI32" s="5">
        <v>42.648669826764362</v>
      </c>
      <c r="BJ32" s="5">
        <v>43.728304628881126</v>
      </c>
      <c r="BK32" s="5">
        <v>44.110627568869816</v>
      </c>
      <c r="BL32" s="5">
        <v>43.78267836779716</v>
      </c>
      <c r="BM32" s="5">
        <v>44.94438943445185</v>
      </c>
      <c r="BN32" s="5">
        <v>41.457006228485334</v>
      </c>
      <c r="BO32" s="5">
        <v>41.000374243384414</v>
      </c>
      <c r="BP32" s="5">
        <v>40.452637471498669</v>
      </c>
      <c r="BQ32" s="5">
        <v>40.673982056631544</v>
      </c>
      <c r="BR32" s="5">
        <v>41.155040741698322</v>
      </c>
      <c r="BS32" s="5">
        <v>41.992806348214359</v>
      </c>
      <c r="BT32" s="5">
        <v>42.582408375444203</v>
      </c>
      <c r="BU32" s="5">
        <v>42.909577387947181</v>
      </c>
      <c r="BV32" s="5">
        <v>42.210144628990349</v>
      </c>
      <c r="BW32" s="5">
        <v>42.266541707584295</v>
      </c>
      <c r="BX32" s="5">
        <v>42.846913872843487</v>
      </c>
      <c r="BY32" s="5">
        <v>43.338183958101595</v>
      </c>
      <c r="BZ32" s="5">
        <v>44.58580371807561</v>
      </c>
      <c r="CA32" s="5">
        <v>44.927537918604585</v>
      </c>
      <c r="CB32" s="5">
        <v>45.48636009615177</v>
      </c>
      <c r="CC32" s="5">
        <v>46.226137403595857</v>
      </c>
      <c r="CD32" s="5">
        <v>47.235963484816793</v>
      </c>
      <c r="CE32" s="5">
        <v>47.991471085521965</v>
      </c>
      <c r="CF32" s="5">
        <v>48.340941826369296</v>
      </c>
    </row>
    <row r="33" spans="1:84" x14ac:dyDescent="0.35">
      <c r="A33" s="2" t="s">
        <v>28</v>
      </c>
      <c r="B33" s="3">
        <v>721.86379051535732</v>
      </c>
      <c r="C33" s="3">
        <v>893.19038032878939</v>
      </c>
      <c r="D33" s="3">
        <v>1001.9863551349927</v>
      </c>
      <c r="E33" s="3">
        <v>815.47561249693479</v>
      </c>
      <c r="F33" s="3">
        <v>785.01980814910917</v>
      </c>
      <c r="G33" s="3">
        <v>997.14958936739254</v>
      </c>
      <c r="H33" s="3">
        <v>1211.7594958977825</v>
      </c>
      <c r="I33" s="3">
        <v>885.73628913124264</v>
      </c>
      <c r="J33" s="3">
        <v>864.64486030495345</v>
      </c>
      <c r="K33" s="3">
        <v>1109.2100876822976</v>
      </c>
      <c r="L33" s="3">
        <v>1254.4681003743101</v>
      </c>
      <c r="M33" s="3">
        <v>1039.2771305753222</v>
      </c>
      <c r="N33" s="3">
        <v>950.13829276122897</v>
      </c>
      <c r="O33" s="3">
        <v>1178.1469606212061</v>
      </c>
      <c r="P33" s="3">
        <v>1361.8770559965194</v>
      </c>
      <c r="Q33" s="3">
        <v>1077.6852582584957</v>
      </c>
      <c r="R33" s="3">
        <v>998.83255843470488</v>
      </c>
      <c r="S33" s="3">
        <v>1330.0335933865686</v>
      </c>
      <c r="T33" s="3">
        <v>1622.0650215869223</v>
      </c>
      <c r="U33" s="3">
        <v>1154.608290183786</v>
      </c>
      <c r="V33" s="3">
        <v>1055.633882353744</v>
      </c>
      <c r="W33" s="3">
        <v>1435.4502393755665</v>
      </c>
      <c r="X33" s="3">
        <v>1718.5913146139878</v>
      </c>
      <c r="Y33" s="3">
        <v>1246.1042977013626</v>
      </c>
      <c r="Z33" s="3">
        <v>1187.6680037140077</v>
      </c>
      <c r="AA33" s="3">
        <v>1487.5454294701756</v>
      </c>
      <c r="AB33" s="3">
        <v>1969.3540038635551</v>
      </c>
      <c r="AC33" s="3">
        <v>1414.0886276616143</v>
      </c>
      <c r="AD33" s="3">
        <v>1276.9887166744754</v>
      </c>
      <c r="AE33" s="3">
        <v>1743.2697120146736</v>
      </c>
      <c r="AF33" s="3">
        <v>2199.7303611354218</v>
      </c>
      <c r="AG33" s="3">
        <v>1565.5860924197787</v>
      </c>
      <c r="AH33" s="3">
        <v>1378.2542023653932</v>
      </c>
      <c r="AI33" s="3">
        <v>1806.8821956525419</v>
      </c>
      <c r="AJ33" s="3">
        <v>2314.9388390552112</v>
      </c>
      <c r="AK33" s="3">
        <v>1571.2515077932028</v>
      </c>
      <c r="AL33" s="3">
        <v>1347.039944341205</v>
      </c>
      <c r="AM33" s="3">
        <v>1890.7733094352307</v>
      </c>
      <c r="AN33" s="3">
        <v>2309.2371317561383</v>
      </c>
      <c r="AO33" s="3">
        <v>1673.1313902850475</v>
      </c>
      <c r="AP33" s="3">
        <v>1446.1657689342469</v>
      </c>
      <c r="AQ33" s="3">
        <v>2061.3562927953094</v>
      </c>
      <c r="AR33" s="3">
        <v>2563.6312761422214</v>
      </c>
      <c r="AS33" s="3">
        <v>1753.4396866957068</v>
      </c>
      <c r="AT33" s="3">
        <v>1541.6891023698429</v>
      </c>
      <c r="AU33" s="3">
        <v>2184.8918424341232</v>
      </c>
      <c r="AV33" s="3">
        <v>2855.2864345237776</v>
      </c>
      <c r="AW33" s="3">
        <v>1984.1286206722559</v>
      </c>
      <c r="AX33" s="3">
        <v>1729.620283057398</v>
      </c>
      <c r="AY33" s="3">
        <v>2410.3359025314194</v>
      </c>
      <c r="AZ33" s="3">
        <v>2957.6788714851673</v>
      </c>
      <c r="BA33" s="3">
        <v>2051.7149429260162</v>
      </c>
      <c r="BB33" s="3">
        <v>1833.4440197295078</v>
      </c>
      <c r="BC33" s="3">
        <v>2469.8011659384656</v>
      </c>
      <c r="BD33" s="3">
        <v>3236.8779255536429</v>
      </c>
      <c r="BE33" s="3">
        <v>2244.5818887783835</v>
      </c>
      <c r="BF33" s="3">
        <v>1925.6666013210756</v>
      </c>
      <c r="BG33" s="3">
        <v>2687.3968989267619</v>
      </c>
      <c r="BH33" s="3">
        <v>3536.1199027633552</v>
      </c>
      <c r="BI33" s="3">
        <v>2418.4015969888087</v>
      </c>
      <c r="BJ33" s="3">
        <v>2068.2169566357334</v>
      </c>
      <c r="BK33" s="3">
        <v>2851.0377697005442</v>
      </c>
      <c r="BL33" s="3">
        <v>3731.3195417770667</v>
      </c>
      <c r="BM33" s="3">
        <v>2464.5547318866547</v>
      </c>
      <c r="BN33" s="3">
        <v>2161.6120937634464</v>
      </c>
      <c r="BO33" s="3">
        <v>2832.8763666372724</v>
      </c>
      <c r="BP33" s="3">
        <v>3733.9024868328634</v>
      </c>
      <c r="BQ33" s="3">
        <v>2452.9020527664188</v>
      </c>
      <c r="BR33" s="3">
        <v>2217.9874068442678</v>
      </c>
      <c r="BS33" s="3">
        <v>3000.6940911067022</v>
      </c>
      <c r="BT33" s="3">
        <v>4018.9954127441006</v>
      </c>
      <c r="BU33" s="3">
        <v>2803.6893269525458</v>
      </c>
      <c r="BV33" s="3">
        <v>2294.5195861462303</v>
      </c>
      <c r="BW33" s="3">
        <v>3319.8361488475261</v>
      </c>
      <c r="BX33" s="3">
        <v>4562.2383732396056</v>
      </c>
      <c r="BY33" s="3">
        <v>2880.0461773041375</v>
      </c>
      <c r="BZ33" s="3">
        <v>2518.8709900223794</v>
      </c>
      <c r="CA33" s="3">
        <v>3452.4786518266105</v>
      </c>
      <c r="CB33" s="3">
        <v>4671.4245145843579</v>
      </c>
      <c r="CC33" s="3">
        <v>2941.4726311253185</v>
      </c>
      <c r="CD33" s="3">
        <v>2562.3306312968452</v>
      </c>
      <c r="CE33" s="3">
        <v>3701.7260517097257</v>
      </c>
      <c r="CF33" s="3">
        <v>5084.0356793108986</v>
      </c>
    </row>
    <row r="34" spans="1:84" x14ac:dyDescent="0.35">
      <c r="A34" s="4" t="s">
        <v>29</v>
      </c>
      <c r="B34" s="5">
        <v>73.514753633600108</v>
      </c>
      <c r="C34" s="5">
        <v>79.260438108267351</v>
      </c>
      <c r="D34" s="5">
        <v>80.064202677824269</v>
      </c>
      <c r="E34" s="5">
        <v>85.669534085992638</v>
      </c>
      <c r="F34" s="5">
        <v>78.790336475672603</v>
      </c>
      <c r="G34" s="5">
        <v>84.945249888769013</v>
      </c>
      <c r="H34" s="5">
        <v>77.980098787917754</v>
      </c>
      <c r="I34" s="5">
        <v>101.89273985319986</v>
      </c>
      <c r="J34" s="5">
        <v>65.647482161232077</v>
      </c>
      <c r="K34" s="5">
        <v>81.030780536297101</v>
      </c>
      <c r="L34" s="5">
        <v>84.239962119763391</v>
      </c>
      <c r="M34" s="5">
        <v>129.57866335884253</v>
      </c>
      <c r="N34" s="5">
        <v>74.512780950593637</v>
      </c>
      <c r="O34" s="5">
        <v>75.215714890316434</v>
      </c>
      <c r="P34" s="5">
        <v>76.723189001802112</v>
      </c>
      <c r="Q34" s="5">
        <v>130.4797247352742</v>
      </c>
      <c r="R34" s="5">
        <v>87.351921111949409</v>
      </c>
      <c r="S34" s="5">
        <v>86.56304353893816</v>
      </c>
      <c r="T34" s="5">
        <v>86.176368639914571</v>
      </c>
      <c r="U34" s="5">
        <v>103.28166670919796</v>
      </c>
      <c r="V34" s="5">
        <v>102.17124691322616</v>
      </c>
      <c r="W34" s="5">
        <v>71.30543001194232</v>
      </c>
      <c r="X34" s="5">
        <v>162.52212552102171</v>
      </c>
      <c r="Y34" s="5">
        <v>130.22119755380947</v>
      </c>
      <c r="Z34" s="5">
        <v>112.35088349132974</v>
      </c>
      <c r="AA34" s="5">
        <v>118.12313028285143</v>
      </c>
      <c r="AB34" s="5">
        <v>115.64112068310385</v>
      </c>
      <c r="AC34" s="5">
        <v>124.79486554271517</v>
      </c>
      <c r="AD34" s="5">
        <v>115.2309513376767</v>
      </c>
      <c r="AE34" s="5">
        <v>135.01433938041771</v>
      </c>
      <c r="AF34" s="5">
        <v>154.29058984481168</v>
      </c>
      <c r="AG34" s="5">
        <v>117.46811943709366</v>
      </c>
      <c r="AH34" s="5">
        <v>135.1911215140791</v>
      </c>
      <c r="AI34" s="5">
        <v>140.88891096169149</v>
      </c>
      <c r="AJ34" s="5">
        <v>147.67991282975311</v>
      </c>
      <c r="AK34" s="5">
        <v>108.09665969447606</v>
      </c>
      <c r="AL34" s="5">
        <v>113.69629071414961</v>
      </c>
      <c r="AM34" s="5">
        <v>154.2906324709204</v>
      </c>
      <c r="AN34" s="5">
        <v>148.68552782203366</v>
      </c>
      <c r="AO34" s="5">
        <v>151.62554899289606</v>
      </c>
      <c r="AP34" s="5">
        <v>139.96923392573439</v>
      </c>
      <c r="AQ34" s="5">
        <v>109.00425985877989</v>
      </c>
      <c r="AR34" s="5">
        <v>136.74402256927937</v>
      </c>
      <c r="AS34" s="5">
        <v>155.63448364620604</v>
      </c>
      <c r="AT34" s="5">
        <v>142.9163911652102</v>
      </c>
      <c r="AU34" s="5">
        <v>188.13531833475852</v>
      </c>
      <c r="AV34" s="5">
        <v>121.39220498126885</v>
      </c>
      <c r="AW34" s="5">
        <v>194.51908551876241</v>
      </c>
      <c r="AX34" s="5">
        <v>180.17996484416733</v>
      </c>
      <c r="AY34" s="5">
        <v>194.08081206534683</v>
      </c>
      <c r="AZ34" s="5">
        <v>178.642345834629</v>
      </c>
      <c r="BA34" s="5">
        <v>220.21487725585692</v>
      </c>
      <c r="BB34" s="5">
        <v>194.82008252973037</v>
      </c>
      <c r="BC34" s="5">
        <v>220.41921448203308</v>
      </c>
      <c r="BD34" s="5">
        <v>284.39719703706294</v>
      </c>
      <c r="BE34" s="5">
        <v>146.53250595117359</v>
      </c>
      <c r="BF34" s="5">
        <v>203.00083695245641</v>
      </c>
      <c r="BG34" s="5">
        <v>180.35123523365749</v>
      </c>
      <c r="BH34" s="5">
        <v>205.95345614277176</v>
      </c>
      <c r="BI34" s="5">
        <v>156.45147167111432</v>
      </c>
      <c r="BJ34" s="5">
        <v>251.60587870987416</v>
      </c>
      <c r="BK34" s="5">
        <v>233.71423404041079</v>
      </c>
      <c r="BL34" s="5">
        <v>216.91327624996379</v>
      </c>
      <c r="BM34" s="5">
        <v>180.58461099975119</v>
      </c>
      <c r="BN34" s="5">
        <v>247.21462938733217</v>
      </c>
      <c r="BO34" s="5">
        <v>193.52256309118388</v>
      </c>
      <c r="BP34" s="5">
        <v>181.8517798224224</v>
      </c>
      <c r="BQ34" s="5">
        <v>183.7560276990616</v>
      </c>
      <c r="BR34" s="5">
        <v>243.97861246390781</v>
      </c>
      <c r="BS34" s="5">
        <v>220.0942982590642</v>
      </c>
      <c r="BT34" s="5">
        <v>231.50002222131312</v>
      </c>
      <c r="BU34" s="5">
        <v>203.93627079193257</v>
      </c>
      <c r="BV34" s="5">
        <v>202.65882184645997</v>
      </c>
      <c r="BW34" s="5">
        <v>204.92000578570628</v>
      </c>
      <c r="BX34" s="5">
        <v>243.77973733169168</v>
      </c>
      <c r="BY34" s="5">
        <v>216.69562313443799</v>
      </c>
      <c r="BZ34" s="5">
        <v>258.06191965210633</v>
      </c>
      <c r="CA34" s="5">
        <v>260.1281217665059</v>
      </c>
      <c r="CB34" s="5">
        <v>282.99896258537552</v>
      </c>
      <c r="CC34" s="5">
        <v>297.71369386789758</v>
      </c>
      <c r="CD34" s="5">
        <v>288.58548215718019</v>
      </c>
      <c r="CE34" s="5">
        <v>277.36364390730733</v>
      </c>
      <c r="CF34" s="5">
        <v>294.69887165151414</v>
      </c>
    </row>
    <row r="35" spans="1:84" x14ac:dyDescent="0.35">
      <c r="A35" s="2" t="s">
        <v>30</v>
      </c>
      <c r="B35" s="3">
        <v>795.37854414895742</v>
      </c>
      <c r="C35" s="3">
        <v>972.4508184370568</v>
      </c>
      <c r="D35" s="3">
        <v>1082.050557812817</v>
      </c>
      <c r="E35" s="3">
        <v>901.1451465829274</v>
      </c>
      <c r="F35" s="3">
        <v>863.81014462478174</v>
      </c>
      <c r="G35" s="3">
        <v>1082.0948392561615</v>
      </c>
      <c r="H35" s="3">
        <v>1289.7395946857002</v>
      </c>
      <c r="I35" s="3">
        <v>987.62902898444247</v>
      </c>
      <c r="J35" s="3">
        <v>930.29234246618557</v>
      </c>
      <c r="K35" s="3">
        <v>1190.2408682185946</v>
      </c>
      <c r="L35" s="3">
        <v>1338.7080624940736</v>
      </c>
      <c r="M35" s="3">
        <v>1168.8557939341647</v>
      </c>
      <c r="N35" s="3">
        <v>1024.6510737118226</v>
      </c>
      <c r="O35" s="3">
        <v>1253.3626755115224</v>
      </c>
      <c r="P35" s="3">
        <v>1438.6002449983216</v>
      </c>
      <c r="Q35" s="3">
        <v>1208.1649829937699</v>
      </c>
      <c r="R35" s="3">
        <v>1086.1844795466543</v>
      </c>
      <c r="S35" s="3">
        <v>1416.5966369255068</v>
      </c>
      <c r="T35" s="3">
        <v>1708.2413902268368</v>
      </c>
      <c r="U35" s="3">
        <v>1257.8899568929839</v>
      </c>
      <c r="V35" s="3">
        <v>1157.8051292669702</v>
      </c>
      <c r="W35" s="3">
        <v>1506.7556693875088</v>
      </c>
      <c r="X35" s="3">
        <v>1881.1134401350096</v>
      </c>
      <c r="Y35" s="3">
        <v>1376.325495255172</v>
      </c>
      <c r="Z35" s="3">
        <v>1300.0188872053375</v>
      </c>
      <c r="AA35" s="3">
        <v>1605.668559753027</v>
      </c>
      <c r="AB35" s="3">
        <v>2084.9951245466591</v>
      </c>
      <c r="AC35" s="3">
        <v>1538.8834932043294</v>
      </c>
      <c r="AD35" s="3">
        <v>1392.2196680121522</v>
      </c>
      <c r="AE35" s="3">
        <v>1878.2840513950914</v>
      </c>
      <c r="AF35" s="3">
        <v>2354.0209509802335</v>
      </c>
      <c r="AG35" s="3">
        <v>1683.0542118568724</v>
      </c>
      <c r="AH35" s="3">
        <v>1513.4453238794722</v>
      </c>
      <c r="AI35" s="3">
        <v>1947.7711066142333</v>
      </c>
      <c r="AJ35" s="3">
        <v>2462.6187518849642</v>
      </c>
      <c r="AK35" s="3">
        <v>1679.3481674876789</v>
      </c>
      <c r="AL35" s="3">
        <v>1460.7362350553547</v>
      </c>
      <c r="AM35" s="3">
        <v>2045.0639419061511</v>
      </c>
      <c r="AN35" s="3">
        <v>2457.922659578172</v>
      </c>
      <c r="AO35" s="3">
        <v>1824.7569392779435</v>
      </c>
      <c r="AP35" s="3">
        <v>1586.1350028599813</v>
      </c>
      <c r="AQ35" s="3">
        <v>2170.3605526540891</v>
      </c>
      <c r="AR35" s="3">
        <v>2700.3752987115008</v>
      </c>
      <c r="AS35" s="3">
        <v>1909.0741703419128</v>
      </c>
      <c r="AT35" s="3">
        <v>1684.605493535053</v>
      </c>
      <c r="AU35" s="3">
        <v>2373.0271607688819</v>
      </c>
      <c r="AV35" s="3">
        <v>2976.6786395050467</v>
      </c>
      <c r="AW35" s="3">
        <v>2178.6477061910182</v>
      </c>
      <c r="AX35" s="3">
        <v>1909.8002479015654</v>
      </c>
      <c r="AY35" s="3">
        <v>2604.4167145967663</v>
      </c>
      <c r="AZ35" s="3">
        <v>3136.3212173197962</v>
      </c>
      <c r="BA35" s="3">
        <v>2271.9298201818733</v>
      </c>
      <c r="BB35" s="3">
        <v>2028.2641022592381</v>
      </c>
      <c r="BC35" s="3">
        <v>2690.2203804204987</v>
      </c>
      <c r="BD35" s="3">
        <v>3521.2751225907059</v>
      </c>
      <c r="BE35" s="3">
        <v>2391.1143947295573</v>
      </c>
      <c r="BF35" s="3">
        <v>2128.6674382735318</v>
      </c>
      <c r="BG35" s="3">
        <v>2867.7481341604193</v>
      </c>
      <c r="BH35" s="3">
        <v>3742.0733589061269</v>
      </c>
      <c r="BI35" s="3">
        <v>2574.8530686599229</v>
      </c>
      <c r="BJ35" s="3">
        <v>2319.8228353456075</v>
      </c>
      <c r="BK35" s="3">
        <v>3084.7520037409549</v>
      </c>
      <c r="BL35" s="3">
        <v>3948.2328180270306</v>
      </c>
      <c r="BM35" s="3">
        <v>2645.1393428864058</v>
      </c>
      <c r="BN35" s="3">
        <v>2408.8267231507784</v>
      </c>
      <c r="BO35" s="3">
        <v>3026.3989297284561</v>
      </c>
      <c r="BP35" s="3">
        <v>3915.7542666552858</v>
      </c>
      <c r="BQ35" s="3">
        <v>2636.6580804654805</v>
      </c>
      <c r="BR35" s="3">
        <v>2461.9660193081754</v>
      </c>
      <c r="BS35" s="3">
        <v>3220.7883893657663</v>
      </c>
      <c r="BT35" s="3">
        <v>4250.4954349654136</v>
      </c>
      <c r="BU35" s="3">
        <v>3007.6255977444785</v>
      </c>
      <c r="BV35" s="3">
        <v>2497.1784079926902</v>
      </c>
      <c r="BW35" s="3">
        <v>3524.7561546332327</v>
      </c>
      <c r="BX35" s="3">
        <v>4806.0181105712973</v>
      </c>
      <c r="BY35" s="3">
        <v>3096.7418004385754</v>
      </c>
      <c r="BZ35" s="3">
        <v>2776.9329096744859</v>
      </c>
      <c r="CA35" s="3">
        <v>3712.6067735931165</v>
      </c>
      <c r="CB35" s="3">
        <v>4954.4234771697338</v>
      </c>
      <c r="CC35" s="3">
        <v>3239.1863249932162</v>
      </c>
      <c r="CD35" s="3">
        <v>2850.9161134540254</v>
      </c>
      <c r="CE35" s="3">
        <v>3979.0896956170332</v>
      </c>
      <c r="CF35" s="3">
        <v>5378.7345509624129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5780-0D85-46B0-974A-2DBBD5FD3186}">
  <dimension ref="A1:CB35"/>
  <sheetViews>
    <sheetView workbookViewId="0">
      <pane xSplit="1" ySplit="5" topLeftCell="BO6" activePane="bottomRight" state="frozen"/>
      <selection activeCell="A2" sqref="A2"/>
      <selection pane="topRight" activeCell="A2" sqref="A2"/>
      <selection pane="bottomLeft" activeCell="A2" sqref="A2"/>
      <selection pane="bottomRight" activeCell="BT16" sqref="BT16"/>
    </sheetView>
  </sheetViews>
  <sheetFormatPr baseColWidth="10" defaultRowHeight="14.5" x14ac:dyDescent="0.35"/>
  <cols>
    <col min="1" max="1" width="35.1796875" customWidth="1"/>
    <col min="2" max="77" width="8.6328125" customWidth="1"/>
  </cols>
  <sheetData>
    <row r="1" spans="1:80" x14ac:dyDescent="0.35">
      <c r="A1" s="16" t="s">
        <v>117</v>
      </c>
    </row>
    <row r="2" spans="1:80" ht="26.5" customHeight="1" x14ac:dyDescent="0.35">
      <c r="A2" s="16"/>
    </row>
    <row r="4" spans="1:80" x14ac:dyDescent="0.35">
      <c r="AP4" s="1" t="s">
        <v>31</v>
      </c>
    </row>
    <row r="5" spans="1:80" s="1" customFormat="1" x14ac:dyDescent="0.35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  <c r="BZ5" s="12" t="s">
        <v>121</v>
      </c>
      <c r="CA5" s="12" t="s">
        <v>122</v>
      </c>
      <c r="CB5" s="12" t="s">
        <v>123</v>
      </c>
    </row>
    <row r="6" spans="1:80" x14ac:dyDescent="0.35">
      <c r="A6" s="2" t="s">
        <v>1</v>
      </c>
      <c r="B6" s="3">
        <f>+(PIB_Trim_CRT_Milliards_FCFA!F6/PIB_Trim_CRT_Milliards_FCFA!B6-1)*100</f>
        <v>8.0911527516150947</v>
      </c>
      <c r="C6" s="3">
        <f>+(PIB_Trim_CRT_Milliards_FCFA!G6/PIB_Trim_CRT_Milliards_FCFA!C6-1)*100</f>
        <v>17.771194131540025</v>
      </c>
      <c r="D6" s="3">
        <f>+(PIB_Trim_CRT_Milliards_FCFA!H6/PIB_Trim_CRT_Milliards_FCFA!D6-1)*100</f>
        <v>23.647356614816406</v>
      </c>
      <c r="E6" s="3">
        <f>+(PIB_Trim_CRT_Milliards_FCFA!I6/PIB_Trim_CRT_Milliards_FCFA!E6-1)*100</f>
        <v>9.1933568305083035</v>
      </c>
      <c r="F6" s="3">
        <f>+(PIB_Trim_CRT_Milliards_FCFA!J6/PIB_Trim_CRT_Milliards_FCFA!F6-1)*100</f>
        <v>8.2515183822908345</v>
      </c>
      <c r="G6" s="3">
        <f>+(PIB_Trim_CRT_Milliards_FCFA!K6/PIB_Trim_CRT_Milliards_FCFA!G6-1)*100</f>
        <v>-1.6493948668468983</v>
      </c>
      <c r="H6" s="3">
        <f>+(PIB_Trim_CRT_Milliards_FCFA!L6/PIB_Trim_CRT_Milliards_FCFA!H6-1)*100</f>
        <v>-3.6536366117547292</v>
      </c>
      <c r="I6" s="3">
        <f>+(PIB_Trim_CRT_Milliards_FCFA!M6/PIB_Trim_CRT_Milliards_FCFA!I6-1)*100</f>
        <v>6.4859439404793884</v>
      </c>
      <c r="J6" s="3">
        <f>+(PIB_Trim_CRT_Milliards_FCFA!N6/PIB_Trim_CRT_Milliards_FCFA!J6-1)*100</f>
        <v>9.9646619188161303</v>
      </c>
      <c r="K6" s="3">
        <f>+(PIB_Trim_CRT_Milliards_FCFA!O6/PIB_Trim_CRT_Milliards_FCFA!K6-1)*100</f>
        <v>13.835979402496324</v>
      </c>
      <c r="L6" s="3">
        <f>+(PIB_Trim_CRT_Milliards_FCFA!P6/PIB_Trim_CRT_Milliards_FCFA!L6-1)*100</f>
        <v>17.345437725203048</v>
      </c>
      <c r="M6" s="3">
        <f>+(PIB_Trim_CRT_Milliards_FCFA!Q6/PIB_Trim_CRT_Milliards_FCFA!M6-1)*100</f>
        <v>7.7314960978808411</v>
      </c>
      <c r="N6" s="3">
        <f>+(PIB_Trim_CRT_Milliards_FCFA!R6/PIB_Trim_CRT_Milliards_FCFA!N6-1)*100</f>
        <v>5.9298436497011719</v>
      </c>
      <c r="O6" s="3">
        <f>+(PIB_Trim_CRT_Milliards_FCFA!S6/PIB_Trim_CRT_Milliards_FCFA!O6-1)*100</f>
        <v>19.88620346462724</v>
      </c>
      <c r="P6" s="3">
        <f>+(PIB_Trim_CRT_Milliards_FCFA!T6/PIB_Trim_CRT_Milliards_FCFA!P6-1)*100</f>
        <v>27.169042946846346</v>
      </c>
      <c r="Q6" s="3">
        <f>+(PIB_Trim_CRT_Milliards_FCFA!U6/PIB_Trim_CRT_Milliards_FCFA!Q6-1)*100</f>
        <v>15.290792972017808</v>
      </c>
      <c r="R6" s="3">
        <f>+(PIB_Trim_CRT_Milliards_FCFA!V6/PIB_Trim_CRT_Milliards_FCFA!R6-1)*100</f>
        <v>12.069328077511043</v>
      </c>
      <c r="S6" s="3">
        <f>+(PIB_Trim_CRT_Milliards_FCFA!W6/PIB_Trim_CRT_Milliards_FCFA!S6-1)*100</f>
        <v>16.098871240300383</v>
      </c>
      <c r="T6" s="3">
        <f>+(PIB_Trim_CRT_Milliards_FCFA!X6/PIB_Trim_CRT_Milliards_FCFA!T6-1)*100</f>
        <v>8.1063840525111175</v>
      </c>
      <c r="U6" s="3">
        <f>+(PIB_Trim_CRT_Milliards_FCFA!Y6/PIB_Trim_CRT_Milliards_FCFA!U6-1)*100</f>
        <v>7.4308842927302887</v>
      </c>
      <c r="V6" s="3">
        <f>+(PIB_Trim_CRT_Milliards_FCFA!Z6/PIB_Trim_CRT_Milliards_FCFA!V6-1)*100</f>
        <v>8.2784381406263883</v>
      </c>
      <c r="W6" s="3">
        <f>+(PIB_Trim_CRT_Milliards_FCFA!AA6/PIB_Trim_CRT_Milliards_FCFA!W6-1)*100</f>
        <v>5.3195073221614653</v>
      </c>
      <c r="X6" s="3">
        <f>+(PIB_Trim_CRT_Milliards_FCFA!AB6/PIB_Trim_CRT_Milliards_FCFA!X6-1)*100</f>
        <v>20.164849893109849</v>
      </c>
      <c r="Y6" s="3">
        <f>+(PIB_Trim_CRT_Milliards_FCFA!AC6/PIB_Trim_CRT_Milliards_FCFA!Y6-1)*100</f>
        <v>15.035761981954931</v>
      </c>
      <c r="Z6" s="3">
        <f>+(PIB_Trim_CRT_Milliards_FCFA!AD6/PIB_Trim_CRT_Milliards_FCFA!Z6-1)*100</f>
        <v>17.831170871798886</v>
      </c>
      <c r="AA6" s="3">
        <f>+(PIB_Trim_CRT_Milliards_FCFA!AE6/PIB_Trim_CRT_Milliards_FCFA!AA6-1)*100</f>
        <v>21.979224838386902</v>
      </c>
      <c r="AB6" s="3">
        <f>+(PIB_Trim_CRT_Milliards_FCFA!AF6/PIB_Trim_CRT_Milliards_FCFA!AB6-1)*100</f>
        <v>22.58933049491738</v>
      </c>
      <c r="AC6" s="3">
        <f>+(PIB_Trim_CRT_Milliards_FCFA!AG6/PIB_Trim_CRT_Milliards_FCFA!AC6-1)*100</f>
        <v>28.739590311928541</v>
      </c>
      <c r="AD6" s="3">
        <f>+(PIB_Trim_CRT_Milliards_FCFA!AH6/PIB_Trim_CRT_Milliards_FCFA!AD6-1)*100</f>
        <v>20.896172138885262</v>
      </c>
      <c r="AE6" s="3">
        <f>+(PIB_Trim_CRT_Milliards_FCFA!AI6/PIB_Trim_CRT_Milliards_FCFA!AE6-1)*100</f>
        <v>17.805613557265907</v>
      </c>
      <c r="AF6" s="3">
        <f>+(PIB_Trim_CRT_Milliards_FCFA!AJ6/PIB_Trim_CRT_Milliards_FCFA!AF6-1)*100</f>
        <v>13.835841706142183</v>
      </c>
      <c r="AG6" s="3">
        <f>+(PIB_Trim_CRT_Milliards_FCFA!AK6/PIB_Trim_CRT_Milliards_FCFA!AG6-1)*100</f>
        <v>14.493829437968442</v>
      </c>
      <c r="AH6" s="3">
        <f>+(PIB_Trim_CRT_Milliards_FCFA!AL6/PIB_Trim_CRT_Milliards_FCFA!AH6-1)*100</f>
        <v>7.0433300038617253</v>
      </c>
      <c r="AI6" s="3">
        <f>+(PIB_Trim_CRT_Milliards_FCFA!AM6/PIB_Trim_CRT_Milliards_FCFA!AI6-1)*100</f>
        <v>-6.8965751534285857</v>
      </c>
      <c r="AJ6" s="3">
        <f>+(PIB_Trim_CRT_Milliards_FCFA!AN6/PIB_Trim_CRT_Milliards_FCFA!AJ6-1)*100</f>
        <v>-6.9779482920730658</v>
      </c>
      <c r="AK6" s="3">
        <f>+(PIB_Trim_CRT_Milliards_FCFA!AO6/PIB_Trim_CRT_Milliards_FCFA!AK6-1)*100</f>
        <v>-3.2751972996297396</v>
      </c>
      <c r="AL6" s="3">
        <f>+(PIB_Trim_CRT_Milliards_FCFA!AP6/PIB_Trim_CRT_Milliards_FCFA!AL6-1)*100</f>
        <v>1.8071173586240441</v>
      </c>
      <c r="AM6" s="3">
        <f>+(PIB_Trim_CRT_Milliards_FCFA!AQ6/PIB_Trim_CRT_Milliards_FCFA!AM6-1)*100</f>
        <v>14.723285984014268</v>
      </c>
      <c r="AN6" s="3">
        <f>+(PIB_Trim_CRT_Milliards_FCFA!AR6/PIB_Trim_CRT_Milliards_FCFA!AN6-1)*100</f>
        <v>12.705732726366858</v>
      </c>
      <c r="AO6" s="3">
        <f>+(PIB_Trim_CRT_Milliards_FCFA!AS6/PIB_Trim_CRT_Milliards_FCFA!AO6-1)*100</f>
        <v>11.613362054552345</v>
      </c>
      <c r="AP6" s="3">
        <f>+(PIB_Trim_CRT_Milliards_FCFA!AT6/PIB_Trim_CRT_Milliards_FCFA!AP6-1)*100</f>
        <v>9.9321610612268518</v>
      </c>
      <c r="AQ6" s="3">
        <f>+(PIB_Trim_CRT_Milliards_FCFA!AU6/PIB_Trim_CRT_Milliards_FCFA!AQ6-1)*100</f>
        <v>11.646222990308353</v>
      </c>
      <c r="AR6" s="3">
        <f>+(PIB_Trim_CRT_Milliards_FCFA!AV6/PIB_Trim_CRT_Milliards_FCFA!AR6-1)*100</f>
        <v>16.996285631086373</v>
      </c>
      <c r="AS6" s="3">
        <f>+(PIB_Trim_CRT_Milliards_FCFA!AW6/PIB_Trim_CRT_Milliards_FCFA!AS6-1)*100</f>
        <v>11.259508091368842</v>
      </c>
      <c r="AT6" s="3">
        <f>+(PIB_Trim_CRT_Milliards_FCFA!AX6/PIB_Trim_CRT_Milliards_FCFA!AT6-1)*100</f>
        <v>9.2616549685202045</v>
      </c>
      <c r="AU6" s="3">
        <f>+(PIB_Trim_CRT_Milliards_FCFA!AY6/PIB_Trim_CRT_Milliards_FCFA!AU6-1)*100</f>
        <v>13.531717865960925</v>
      </c>
      <c r="AV6" s="3">
        <f>+(PIB_Trim_CRT_Milliards_FCFA!AZ6/PIB_Trim_CRT_Milliards_FCFA!AV6-1)*100</f>
        <v>7.0933432862074319</v>
      </c>
      <c r="AW6" s="3">
        <f>+(PIB_Trim_CRT_Milliards_FCFA!BA6/PIB_Trim_CRT_Milliards_FCFA!AW6-1)*100</f>
        <v>8.8027023920739467</v>
      </c>
      <c r="AX6" s="3">
        <f>+(PIB_Trim_CRT_Milliards_FCFA!BB6/PIB_Trim_CRT_Milliards_FCFA!AX6-1)*100</f>
        <v>10.87886396908786</v>
      </c>
      <c r="AY6" s="3">
        <f>+(PIB_Trim_CRT_Milliards_FCFA!BC6/PIB_Trim_CRT_Milliards_FCFA!AY6-1)*100</f>
        <v>4.6455111790068671</v>
      </c>
      <c r="AZ6" s="3">
        <f>+(PIB_Trim_CRT_Milliards_FCFA!BD6/PIB_Trim_CRT_Milliards_FCFA!AZ6-1)*100</f>
        <v>9.7549727320265234</v>
      </c>
      <c r="BA6" s="3">
        <f>+(PIB_Trim_CRT_Milliards_FCFA!BE6/PIB_Trim_CRT_Milliards_FCFA!BA6-1)*100</f>
        <v>10.243649815574084</v>
      </c>
      <c r="BB6" s="3">
        <f>+(PIB_Trim_CRT_Milliards_FCFA!BF6/PIB_Trim_CRT_Milliards_FCFA!BB6-1)*100</f>
        <v>6.7631445058887518</v>
      </c>
      <c r="BC6" s="3">
        <f>+(PIB_Trim_CRT_Milliards_FCFA!BG6/PIB_Trim_CRT_Milliards_FCFA!BC6-1)*100</f>
        <v>12.877430201389473</v>
      </c>
      <c r="BD6" s="3">
        <f>+(PIB_Trim_CRT_Milliards_FCFA!BH6/PIB_Trim_CRT_Milliards_FCFA!BD6-1)*100</f>
        <v>9.5144024484157939</v>
      </c>
      <c r="BE6" s="3">
        <f>+(PIB_Trim_CRT_Milliards_FCFA!BI6/PIB_Trim_CRT_Milliards_FCFA!BE6-1)*100</f>
        <v>9.7923097359711377</v>
      </c>
      <c r="BF6" s="3">
        <f>+(PIB_Trim_CRT_Milliards_FCFA!BJ6/PIB_Trim_CRT_Milliards_FCFA!BF6-1)*100</f>
        <v>5.9385477131064901</v>
      </c>
      <c r="BG6" s="3">
        <f>+(PIB_Trim_CRT_Milliards_FCFA!BK6/PIB_Trim_CRT_Milliards_FCFA!BG6-1)*100</f>
        <v>3.0205324408860923</v>
      </c>
      <c r="BH6" s="3">
        <f>+(PIB_Trim_CRT_Milliards_FCFA!BL6/PIB_Trim_CRT_Milliards_FCFA!BH6-1)*100</f>
        <v>9.4303339553391439</v>
      </c>
      <c r="BI6" s="3">
        <f>+(PIB_Trim_CRT_Milliards_FCFA!BM6/PIB_Trim_CRT_Milliards_FCFA!BI6-1)*100</f>
        <v>-2.5258842702427953</v>
      </c>
      <c r="BJ6" s="3">
        <f>+(PIB_Trim_CRT_Milliards_FCFA!BN6/PIB_Trim_CRT_Milliards_FCFA!BJ6-1)*100</f>
        <v>-0.23372045032420408</v>
      </c>
      <c r="BK6" s="3">
        <f>+(PIB_Trim_CRT_Milliards_FCFA!BO6/PIB_Trim_CRT_Milliards_FCFA!BK6-1)*100</f>
        <v>-1.0442659289309764</v>
      </c>
      <c r="BL6" s="3">
        <f>+(PIB_Trim_CRT_Milliards_FCFA!BP6/PIB_Trim_CRT_Milliards_FCFA!BL6-1)*100</f>
        <v>-1.6866030773169616</v>
      </c>
      <c r="BM6" s="3">
        <f>+(PIB_Trim_CRT_Milliards_FCFA!BQ6/PIB_Trim_CRT_Milliards_FCFA!BM6-1)*100</f>
        <v>3.0823319715705066</v>
      </c>
      <c r="BN6" s="3">
        <f>+(PIB_Trim_CRT_Milliards_FCFA!BR6/PIB_Trim_CRT_Milliards_FCFA!BN6-1)*100</f>
        <v>5.3155072916926338</v>
      </c>
      <c r="BO6" s="3">
        <f>+(PIB_Trim_CRT_Milliards_FCFA!BS6/PIB_Trim_CRT_Milliards_FCFA!BO6-1)*100</f>
        <v>11.596266677736789</v>
      </c>
      <c r="BP6" s="3">
        <f>+(PIB_Trim_CRT_Milliards_FCFA!BT6/PIB_Trim_CRT_Milliards_FCFA!BP6-1)*100</f>
        <v>8.4215238266052808</v>
      </c>
      <c r="BQ6" s="3">
        <f>+(PIB_Trim_CRT_Milliards_FCFA!BU6/PIB_Trim_CRT_Milliards_FCFA!BQ6-1)*100</f>
        <v>16.063414604254312</v>
      </c>
      <c r="BR6" s="3">
        <f>+(PIB_Trim_CRT_Milliards_FCFA!BV6/PIB_Trim_CRT_Milliards_FCFA!BR6-1)*100</f>
        <v>9.3798061283816061</v>
      </c>
      <c r="BS6" s="3">
        <f>+(PIB_Trim_CRT_Milliards_FCFA!BW6/PIB_Trim_CRT_Milliards_FCFA!BS6-1)*100</f>
        <v>20.448952451357314</v>
      </c>
      <c r="BT6" s="3">
        <f>+(PIB_Trim_CRT_Milliards_FCFA!BX6/PIB_Trim_CRT_Milliards_FCFA!BT6-1)*100</f>
        <v>24.298149275108315</v>
      </c>
      <c r="BU6" s="3">
        <f>+(PIB_Trim_CRT_Milliards_FCFA!BY6/PIB_Trim_CRT_Milliards_FCFA!BU6-1)*100</f>
        <v>15.687103186931095</v>
      </c>
      <c r="BV6" s="3">
        <f>+(PIB_Trim_CRT_Milliards_FCFA!BZ6/PIB_Trim_CRT_Milliards_FCFA!BV6-1)*100</f>
        <v>11.116448758607667</v>
      </c>
      <c r="BW6" s="3">
        <f>+(PIB_Trim_CRT_Milliards_FCFA!CA6/PIB_Trim_CRT_Milliards_FCFA!BW6-1)*100</f>
        <v>2.5487502573807719</v>
      </c>
      <c r="BX6" s="3">
        <f>+(PIB_Trim_CRT_Milliards_FCFA!CB6/PIB_Trim_CRT_Milliards_FCFA!BX6-1)*100</f>
        <v>0.70886068185962436</v>
      </c>
      <c r="BY6" s="3">
        <f>+(PIB_Trim_CRT_Milliards_FCFA!CC6/PIB_Trim_CRT_Milliards_FCFA!BY6-1)*100</f>
        <v>0.78665742976911091</v>
      </c>
      <c r="BZ6" s="3">
        <f>+(PIB_Trim_CRT_Milliards_FCFA!CD6/PIB_Trim_CRT_Milliards_FCFA!BZ6-1)*100</f>
        <v>7.2994659212231472</v>
      </c>
      <c r="CA6" s="3">
        <f>+(PIB_Trim_CRT_Milliards_FCFA!CE6/PIB_Trim_CRT_Milliards_FCFA!CA6-1)*100</f>
        <v>13.457979943826604</v>
      </c>
      <c r="CB6" s="3">
        <f>+(PIB_Trim_CRT_Milliards_FCFA!CF6/PIB_Trim_CRT_Milliards_FCFA!CB6-1)*100</f>
        <v>16.604024355723858</v>
      </c>
    </row>
    <row r="7" spans="1:80" x14ac:dyDescent="0.35">
      <c r="A7" s="4" t="s">
        <v>2</v>
      </c>
      <c r="B7" s="5">
        <f>+(PIB_Trim_CRT_Milliards_FCFA!F7/PIB_Trim_CRT_Milliards_FCFA!B7-1)*100</f>
        <v>35.908289408932312</v>
      </c>
      <c r="C7" s="5">
        <f>+(PIB_Trim_CRT_Milliards_FCFA!G7/PIB_Trim_CRT_Milliards_FCFA!C7-1)*100</f>
        <v>36.685200548267737</v>
      </c>
      <c r="D7" s="5">
        <f>+(PIB_Trim_CRT_Milliards_FCFA!H7/PIB_Trim_CRT_Milliards_FCFA!D7-1)*100</f>
        <v>45.501444532258503</v>
      </c>
      <c r="E7" s="5">
        <f>+(PIB_Trim_CRT_Milliards_FCFA!I7/PIB_Trim_CRT_Milliards_FCFA!E7-1)*100</f>
        <v>22.314805369879863</v>
      </c>
      <c r="F7" s="5">
        <f>+(PIB_Trim_CRT_Milliards_FCFA!J7/PIB_Trim_CRT_Milliards_FCFA!F7-1)*100</f>
        <v>6.9541930585057754</v>
      </c>
      <c r="G7" s="5">
        <f>+(PIB_Trim_CRT_Milliards_FCFA!K7/PIB_Trim_CRT_Milliards_FCFA!G7-1)*100</f>
        <v>-0.26062899279001295</v>
      </c>
      <c r="H7" s="5">
        <f>+(PIB_Trim_CRT_Milliards_FCFA!L7/PIB_Trim_CRT_Milliards_FCFA!H7-1)*100</f>
        <v>-3.0612212782661019</v>
      </c>
      <c r="I7" s="5">
        <f>+(PIB_Trim_CRT_Milliards_FCFA!M7/PIB_Trim_CRT_Milliards_FCFA!I7-1)*100</f>
        <v>14.312900494132386</v>
      </c>
      <c r="J7" s="5">
        <f>+(PIB_Trim_CRT_Milliards_FCFA!N7/PIB_Trim_CRT_Milliards_FCFA!J7-1)*100</f>
        <v>12.671929633595225</v>
      </c>
      <c r="K7" s="5">
        <f>+(PIB_Trim_CRT_Milliards_FCFA!O7/PIB_Trim_CRT_Milliards_FCFA!K7-1)*100</f>
        <v>22.785260948718602</v>
      </c>
      <c r="L7" s="5">
        <f>+(PIB_Trim_CRT_Milliards_FCFA!P7/PIB_Trim_CRT_Milliards_FCFA!L7-1)*100</f>
        <v>24.138673906225193</v>
      </c>
      <c r="M7" s="5">
        <f>+(PIB_Trim_CRT_Milliards_FCFA!Q7/PIB_Trim_CRT_Milliards_FCFA!M7-1)*100</f>
        <v>18.657567451954172</v>
      </c>
      <c r="N7" s="5">
        <f>+(PIB_Trim_CRT_Milliards_FCFA!R7/PIB_Trim_CRT_Milliards_FCFA!N7-1)*100</f>
        <v>26.194734539822573</v>
      </c>
      <c r="O7" s="5">
        <f>+(PIB_Trim_CRT_Milliards_FCFA!S7/PIB_Trim_CRT_Milliards_FCFA!O7-1)*100</f>
        <v>29.843241483635353</v>
      </c>
      <c r="P7" s="5">
        <f>+(PIB_Trim_CRT_Milliards_FCFA!T7/PIB_Trim_CRT_Milliards_FCFA!P7-1)*100</f>
        <v>38.111845940251058</v>
      </c>
      <c r="Q7" s="5">
        <f>+(PIB_Trim_CRT_Milliards_FCFA!U7/PIB_Trim_CRT_Milliards_FCFA!Q7-1)*100</f>
        <v>30.847016846166262</v>
      </c>
      <c r="R7" s="5">
        <f>+(PIB_Trim_CRT_Milliards_FCFA!V7/PIB_Trim_CRT_Milliards_FCFA!R7-1)*100</f>
        <v>46.730989654627479</v>
      </c>
      <c r="S7" s="5">
        <f>+(PIB_Trim_CRT_Milliards_FCFA!W7/PIB_Trim_CRT_Milliards_FCFA!S7-1)*100</f>
        <v>21.342130481164645</v>
      </c>
      <c r="T7" s="5">
        <f>+(PIB_Trim_CRT_Milliards_FCFA!X7/PIB_Trim_CRT_Milliards_FCFA!T7-1)*100</f>
        <v>4.9875167274967991</v>
      </c>
      <c r="U7" s="5">
        <f>+(PIB_Trim_CRT_Milliards_FCFA!Y7/PIB_Trim_CRT_Milliards_FCFA!U7-1)*100</f>
        <v>-2.6484314400392561</v>
      </c>
      <c r="V7" s="5">
        <f>+(PIB_Trim_CRT_Milliards_FCFA!Z7/PIB_Trim_CRT_Milliards_FCFA!V7-1)*100</f>
        <v>-15.146699578950528</v>
      </c>
      <c r="W7" s="5">
        <f>+(PIB_Trim_CRT_Milliards_FCFA!AA7/PIB_Trim_CRT_Milliards_FCFA!W7-1)*100</f>
        <v>2.5252482989192249</v>
      </c>
      <c r="X7" s="5">
        <f>+(PIB_Trim_CRT_Milliards_FCFA!AB7/PIB_Trim_CRT_Milliards_FCFA!X7-1)*100</f>
        <v>26.326453339247415</v>
      </c>
      <c r="Y7" s="5">
        <f>+(PIB_Trim_CRT_Milliards_FCFA!AC7/PIB_Trim_CRT_Milliards_FCFA!Y7-1)*100</f>
        <v>23.534672457470961</v>
      </c>
      <c r="Z7" s="5">
        <f>+(PIB_Trim_CRT_Milliards_FCFA!AD7/PIB_Trim_CRT_Milliards_FCFA!Z7-1)*100</f>
        <v>12.563967517025931</v>
      </c>
      <c r="AA7" s="5">
        <f>+(PIB_Trim_CRT_Milliards_FCFA!AE7/PIB_Trim_CRT_Milliards_FCFA!AA7-1)*100</f>
        <v>18.994795983416644</v>
      </c>
      <c r="AB7" s="5">
        <f>+(PIB_Trim_CRT_Milliards_FCFA!AF7/PIB_Trim_CRT_Milliards_FCFA!AB7-1)*100</f>
        <v>18.700406665402692</v>
      </c>
      <c r="AC7" s="5">
        <f>+(PIB_Trim_CRT_Milliards_FCFA!AG7/PIB_Trim_CRT_Milliards_FCFA!AC7-1)*100</f>
        <v>39.103927865377443</v>
      </c>
      <c r="AD7" s="5">
        <f>+(PIB_Trim_CRT_Milliards_FCFA!AH7/PIB_Trim_CRT_Milliards_FCFA!AD7-1)*100</f>
        <v>15.154675178103671</v>
      </c>
      <c r="AE7" s="5">
        <f>+(PIB_Trim_CRT_Milliards_FCFA!AI7/PIB_Trim_CRT_Milliards_FCFA!AE7-1)*100</f>
        <v>18.443773605097078</v>
      </c>
      <c r="AF7" s="5">
        <f>+(PIB_Trim_CRT_Milliards_FCFA!AJ7/PIB_Trim_CRT_Milliards_FCFA!AF7-1)*100</f>
        <v>12.423622447411621</v>
      </c>
      <c r="AG7" s="5">
        <f>+(PIB_Trim_CRT_Milliards_FCFA!AK7/PIB_Trim_CRT_Milliards_FCFA!AG7-1)*100</f>
        <v>9.782363920652859</v>
      </c>
      <c r="AH7" s="5">
        <f>+(PIB_Trim_CRT_Milliards_FCFA!AL7/PIB_Trim_CRT_Milliards_FCFA!AH7-1)*100</f>
        <v>-18.646530086692735</v>
      </c>
      <c r="AI7" s="5">
        <f>+(PIB_Trim_CRT_Milliards_FCFA!AM7/PIB_Trim_CRT_Milliards_FCFA!AI7-1)*100</f>
        <v>-14.4182047776521</v>
      </c>
      <c r="AJ7" s="5">
        <f>+(PIB_Trim_CRT_Milliards_FCFA!AN7/PIB_Trim_CRT_Milliards_FCFA!AJ7-1)*100</f>
        <v>-9.2262189103582415</v>
      </c>
      <c r="AK7" s="5">
        <f>+(PIB_Trim_CRT_Milliards_FCFA!AO7/PIB_Trim_CRT_Milliards_FCFA!AK7-1)*100</f>
        <v>-12.754361326744645</v>
      </c>
      <c r="AL7" s="5">
        <f>+(PIB_Trim_CRT_Milliards_FCFA!AP7/PIB_Trim_CRT_Milliards_FCFA!AL7-1)*100</f>
        <v>31.485813012411157</v>
      </c>
      <c r="AM7" s="5">
        <f>+(PIB_Trim_CRT_Milliards_FCFA!AQ7/PIB_Trim_CRT_Milliards_FCFA!AM7-1)*100</f>
        <v>24.725967002937388</v>
      </c>
      <c r="AN7" s="5">
        <f>+(PIB_Trim_CRT_Milliards_FCFA!AR7/PIB_Trim_CRT_Milliards_FCFA!AN7-1)*100</f>
        <v>14.880355028332716</v>
      </c>
      <c r="AO7" s="5">
        <f>+(PIB_Trim_CRT_Milliards_FCFA!AS7/PIB_Trim_CRT_Milliards_FCFA!AO7-1)*100</f>
        <v>11.209423730817548</v>
      </c>
      <c r="AP7" s="5">
        <f>+(PIB_Trim_CRT_Milliards_FCFA!AT7/PIB_Trim_CRT_Milliards_FCFA!AP7-1)*100</f>
        <v>17.407629635102939</v>
      </c>
      <c r="AQ7" s="5">
        <f>+(PIB_Trim_CRT_Milliards_FCFA!AU7/PIB_Trim_CRT_Milliards_FCFA!AQ7-1)*100</f>
        <v>14.656205904096709</v>
      </c>
      <c r="AR7" s="5">
        <f>+(PIB_Trim_CRT_Milliards_FCFA!AV7/PIB_Trim_CRT_Milliards_FCFA!AR7-1)*100</f>
        <v>21.874977620743728</v>
      </c>
      <c r="AS7" s="5">
        <f>+(PIB_Trim_CRT_Milliards_FCFA!AW7/PIB_Trim_CRT_Milliards_FCFA!AS7-1)*100</f>
        <v>24.421959279836059</v>
      </c>
      <c r="AT7" s="5">
        <f>+(PIB_Trim_CRT_Milliards_FCFA!AX7/PIB_Trim_CRT_Milliards_FCFA!AT7-1)*100</f>
        <v>9.0274522262308246</v>
      </c>
      <c r="AU7" s="5">
        <f>+(PIB_Trim_CRT_Milliards_FCFA!AY7/PIB_Trim_CRT_Milliards_FCFA!AU7-1)*100</f>
        <v>13.106506708158694</v>
      </c>
      <c r="AV7" s="5">
        <f>+(PIB_Trim_CRT_Milliards_FCFA!AZ7/PIB_Trim_CRT_Milliards_FCFA!AV7-1)*100</f>
        <v>4.6533660366256724</v>
      </c>
      <c r="AW7" s="5">
        <f>+(PIB_Trim_CRT_Milliards_FCFA!BA7/PIB_Trim_CRT_Milliards_FCFA!AW7-1)*100</f>
        <v>9.6272758024807956</v>
      </c>
      <c r="AX7" s="5">
        <f>+(PIB_Trim_CRT_Milliards_FCFA!BB7/PIB_Trim_CRT_Milliards_FCFA!AX7-1)*100</f>
        <v>8.0080509785229523</v>
      </c>
      <c r="AY7" s="5">
        <f>+(PIB_Trim_CRT_Milliards_FCFA!BC7/PIB_Trim_CRT_Milliards_FCFA!AY7-1)*100</f>
        <v>6.5464916035473664E-2</v>
      </c>
      <c r="AZ7" s="5">
        <f>+(PIB_Trim_CRT_Milliards_FCFA!BD7/PIB_Trim_CRT_Milliards_FCFA!AZ7-1)*100</f>
        <v>9.3935459646291797</v>
      </c>
      <c r="BA7" s="5">
        <f>+(PIB_Trim_CRT_Milliards_FCFA!BE7/PIB_Trim_CRT_Milliards_FCFA!BA7-1)*100</f>
        <v>8.7688616901509207</v>
      </c>
      <c r="BB7" s="5">
        <f>+(PIB_Trim_CRT_Milliards_FCFA!BF7/PIB_Trim_CRT_Milliards_FCFA!BB7-1)*100</f>
        <v>11.956020563654191</v>
      </c>
      <c r="BC7" s="5">
        <f>+(PIB_Trim_CRT_Milliards_FCFA!BG7/PIB_Trim_CRT_Milliards_FCFA!BC7-1)*100</f>
        <v>21.86619893495476</v>
      </c>
      <c r="BD7" s="5">
        <f>+(PIB_Trim_CRT_Milliards_FCFA!BH7/PIB_Trim_CRT_Milliards_FCFA!BD7-1)*100</f>
        <v>12.090295675238249</v>
      </c>
      <c r="BE7" s="5">
        <f>+(PIB_Trim_CRT_Milliards_FCFA!BI7/PIB_Trim_CRT_Milliards_FCFA!BE7-1)*100</f>
        <v>16.440818755592666</v>
      </c>
      <c r="BF7" s="5">
        <f>+(PIB_Trim_CRT_Milliards_FCFA!BJ7/PIB_Trim_CRT_Milliards_FCFA!BF7-1)*100</f>
        <v>2.4219330287030383</v>
      </c>
      <c r="BG7" s="5">
        <f>+(PIB_Trim_CRT_Milliards_FCFA!BK7/PIB_Trim_CRT_Milliards_FCFA!BG7-1)*100</f>
        <v>-0.10818145638445964</v>
      </c>
      <c r="BH7" s="5">
        <f>+(PIB_Trim_CRT_Milliards_FCFA!BL7/PIB_Trim_CRT_Milliards_FCFA!BH7-1)*100</f>
        <v>10.411289913315724</v>
      </c>
      <c r="BI7" s="5">
        <f>+(PIB_Trim_CRT_Milliards_FCFA!BM7/PIB_Trim_CRT_Milliards_FCFA!BI7-1)*100</f>
        <v>-18.195095469884226</v>
      </c>
      <c r="BJ7" s="5">
        <f>+(PIB_Trim_CRT_Milliards_FCFA!BN7/PIB_Trim_CRT_Milliards_FCFA!BJ7-1)*100</f>
        <v>4.9891116874858366</v>
      </c>
      <c r="BK7" s="5">
        <f>+(PIB_Trim_CRT_Milliards_FCFA!BO7/PIB_Trim_CRT_Milliards_FCFA!BK7-1)*100</f>
        <v>2.4873507272223261</v>
      </c>
      <c r="BL7" s="5">
        <f>+(PIB_Trim_CRT_Milliards_FCFA!BP7/PIB_Trim_CRT_Milliards_FCFA!BL7-1)*100</f>
        <v>0.93508090175302705</v>
      </c>
      <c r="BM7" s="5">
        <f>+(PIB_Trim_CRT_Milliards_FCFA!BQ7/PIB_Trim_CRT_Milliards_FCFA!BM7-1)*100</f>
        <v>29.492994517416136</v>
      </c>
      <c r="BN7" s="5">
        <f>+(PIB_Trim_CRT_Milliards_FCFA!BR7/PIB_Trim_CRT_Milliards_FCFA!BN7-1)*100</f>
        <v>-5.5904205908328901</v>
      </c>
      <c r="BO7" s="5">
        <f>+(PIB_Trim_CRT_Milliards_FCFA!BS7/PIB_Trim_CRT_Milliards_FCFA!BO7-1)*100</f>
        <v>-1.678473033236394</v>
      </c>
      <c r="BP7" s="5">
        <f>+(PIB_Trim_CRT_Milliards_FCFA!BT7/PIB_Trim_CRT_Milliards_FCFA!BP7-1)*100</f>
        <v>-4.5722658825136264</v>
      </c>
      <c r="BQ7" s="5">
        <f>+(PIB_Trim_CRT_Milliards_FCFA!BU7/PIB_Trim_CRT_Milliards_FCFA!BQ7-1)*100</f>
        <v>1.8818956940451326</v>
      </c>
      <c r="BR7" s="5">
        <f>+(PIB_Trim_CRT_Milliards_FCFA!BV7/PIB_Trim_CRT_Milliards_FCFA!BR7-1)*100</f>
        <v>42.493386520101019</v>
      </c>
      <c r="BS7" s="5">
        <f>+(PIB_Trim_CRT_Milliards_FCFA!BW7/PIB_Trim_CRT_Milliards_FCFA!BS7-1)*100</f>
        <v>50.104474564199883</v>
      </c>
      <c r="BT7" s="5">
        <f>+(PIB_Trim_CRT_Milliards_FCFA!BX7/PIB_Trim_CRT_Milliards_FCFA!BT7-1)*100</f>
        <v>47.865988241403379</v>
      </c>
      <c r="BU7" s="5">
        <f>+(PIB_Trim_CRT_Milliards_FCFA!BY7/PIB_Trim_CRT_Milliards_FCFA!BU7-1)*100</f>
        <v>41.464400832187721</v>
      </c>
      <c r="BV7" s="5">
        <f>+(PIB_Trim_CRT_Milliards_FCFA!BZ7/PIB_Trim_CRT_Milliards_FCFA!BV7-1)*100</f>
        <v>0.13573317254960138</v>
      </c>
      <c r="BW7" s="5">
        <f>+(PIB_Trim_CRT_Milliards_FCFA!CA7/PIB_Trim_CRT_Milliards_FCFA!BW7-1)*100</f>
        <v>-6.4614079765140779</v>
      </c>
      <c r="BX7" s="5">
        <f>+(PIB_Trim_CRT_Milliards_FCFA!CB7/PIB_Trim_CRT_Milliards_FCFA!BX7-1)*100</f>
        <v>-2.7185402347232879</v>
      </c>
      <c r="BY7" s="5">
        <f>+(PIB_Trim_CRT_Milliards_FCFA!CC7/PIB_Trim_CRT_Milliards_FCFA!BY7-1)*100</f>
        <v>-6.2774257587504101</v>
      </c>
      <c r="BZ7" s="5">
        <f>+(PIB_Trim_CRT_Milliards_FCFA!CD7/PIB_Trim_CRT_Milliards_FCFA!BZ7-1)*100</f>
        <v>16.646982916263433</v>
      </c>
      <c r="CA7" s="5">
        <f>+(PIB_Trim_CRT_Milliards_FCFA!CE7/PIB_Trim_CRT_Milliards_FCFA!CA7-1)*100</f>
        <v>19.31043677237718</v>
      </c>
      <c r="CB7" s="5">
        <f>+(PIB_Trim_CRT_Milliards_FCFA!CF7/PIB_Trim_CRT_Milliards_FCFA!CB7-1)*100</f>
        <v>18.737784941241141</v>
      </c>
    </row>
    <row r="8" spans="1:80" x14ac:dyDescent="0.35">
      <c r="A8" s="4" t="s">
        <v>3</v>
      </c>
      <c r="B8" s="5">
        <f>+(PIB_Trim_CRT_Milliards_FCFA!F8/PIB_Trim_CRT_Milliards_FCFA!B8-1)*100</f>
        <v>-41.923302430648093</v>
      </c>
      <c r="C8" s="5">
        <f>+(PIB_Trim_CRT_Milliards_FCFA!G8/PIB_Trim_CRT_Milliards_FCFA!C8-1)*100</f>
        <v>-38.22518905811738</v>
      </c>
      <c r="D8" s="5">
        <f>+(PIB_Trim_CRT_Milliards_FCFA!H8/PIB_Trim_CRT_Milliards_FCFA!D8-1)*100</f>
        <v>-44.228262815975349</v>
      </c>
      <c r="E8" s="5">
        <f>+(PIB_Trim_CRT_Milliards_FCFA!I8/PIB_Trim_CRT_Milliards_FCFA!E8-1)*100</f>
        <v>-46.033540131854657</v>
      </c>
      <c r="F8" s="5">
        <f>+(PIB_Trim_CRT_Milliards_FCFA!J8/PIB_Trim_CRT_Milliards_FCFA!F8-1)*100</f>
        <v>-13.970765869469393</v>
      </c>
      <c r="G8" s="5">
        <f>+(PIB_Trim_CRT_Milliards_FCFA!K8/PIB_Trim_CRT_Milliards_FCFA!G8-1)*100</f>
        <v>-42.389220964825945</v>
      </c>
      <c r="H8" s="5">
        <f>+(PIB_Trim_CRT_Milliards_FCFA!L8/PIB_Trim_CRT_Milliards_FCFA!H8-1)*100</f>
        <v>-28.076742370035713</v>
      </c>
      <c r="I8" s="5">
        <f>+(PIB_Trim_CRT_Milliards_FCFA!M8/PIB_Trim_CRT_Milliards_FCFA!I8-1)*100</f>
        <v>8.2157787095469281</v>
      </c>
      <c r="J8" s="5">
        <f>+(PIB_Trim_CRT_Milliards_FCFA!N8/PIB_Trim_CRT_Milliards_FCFA!J8-1)*100</f>
        <v>56.152752742039283</v>
      </c>
      <c r="K8" s="5">
        <f>+(PIB_Trim_CRT_Milliards_FCFA!O8/PIB_Trim_CRT_Milliards_FCFA!K8-1)*100</f>
        <v>-21.337854884375417</v>
      </c>
      <c r="L8" s="5">
        <f>+(PIB_Trim_CRT_Milliards_FCFA!P8/PIB_Trim_CRT_Milliards_FCFA!L8-1)*100</f>
        <v>-39.446574802101686</v>
      </c>
      <c r="M8" s="5">
        <f>+(PIB_Trim_CRT_Milliards_FCFA!Q8/PIB_Trim_CRT_Milliards_FCFA!M8-1)*100</f>
        <v>-80.692015562683878</v>
      </c>
      <c r="N8" s="5">
        <f>+(PIB_Trim_CRT_Milliards_FCFA!R8/PIB_Trim_CRT_Milliards_FCFA!N8-1)*100</f>
        <v>-61.649106305744716</v>
      </c>
      <c r="O8" s="5">
        <f>+(PIB_Trim_CRT_Milliards_FCFA!S8/PIB_Trim_CRT_Milliards_FCFA!O8-1)*100</f>
        <v>-61.087400726829522</v>
      </c>
      <c r="P8" s="5">
        <f>+(PIB_Trim_CRT_Milliards_FCFA!T8/PIB_Trim_CRT_Milliards_FCFA!P8-1)*100</f>
        <v>-32.575041549390939</v>
      </c>
      <c r="Q8" s="5">
        <f>+(PIB_Trim_CRT_Milliards_FCFA!U8/PIB_Trim_CRT_Milliards_FCFA!Q8-1)*100</f>
        <v>122.49527180869575</v>
      </c>
      <c r="R8" s="5">
        <f>+(PIB_Trim_CRT_Milliards_FCFA!V8/PIB_Trim_CRT_Milliards_FCFA!R8-1)*100</f>
        <v>83.641706002307686</v>
      </c>
      <c r="S8" s="5">
        <f>+(PIB_Trim_CRT_Milliards_FCFA!W8/PIB_Trim_CRT_Milliards_FCFA!S8-1)*100</f>
        <v>201.13732906551064</v>
      </c>
      <c r="T8" s="5">
        <f>+(PIB_Trim_CRT_Milliards_FCFA!X8/PIB_Trim_CRT_Milliards_FCFA!T8-1)*100</f>
        <v>192.5218962795864</v>
      </c>
      <c r="U8" s="5">
        <f>+(PIB_Trim_CRT_Milliards_FCFA!Y8/PIB_Trim_CRT_Milliards_FCFA!U8-1)*100</f>
        <v>84.761025253679193</v>
      </c>
      <c r="V8" s="5">
        <f>+(PIB_Trim_CRT_Milliards_FCFA!Z8/PIB_Trim_CRT_Milliards_FCFA!V8-1)*100</f>
        <v>57.170304843495586</v>
      </c>
      <c r="W8" s="5">
        <f>+(PIB_Trim_CRT_Milliards_FCFA!AA8/PIB_Trim_CRT_Milliards_FCFA!W8-1)*100</f>
        <v>20.411055205707939</v>
      </c>
      <c r="X8" s="5">
        <f>+(PIB_Trim_CRT_Milliards_FCFA!AB8/PIB_Trim_CRT_Milliards_FCFA!X8-1)*100</f>
        <v>-18.343958222219424</v>
      </c>
      <c r="Y8" s="5">
        <f>+(PIB_Trim_CRT_Milliards_FCFA!AC8/PIB_Trim_CRT_Milliards_FCFA!Y8-1)*100</f>
        <v>-33.924102707780676</v>
      </c>
      <c r="Z8" s="5">
        <f>+(PIB_Trim_CRT_Milliards_FCFA!AD8/PIB_Trim_CRT_Milliards_FCFA!Z8-1)*100</f>
        <v>14.477350732778982</v>
      </c>
      <c r="AA8" s="5">
        <f>+(PIB_Trim_CRT_Milliards_FCFA!AE8/PIB_Trim_CRT_Milliards_FCFA!AA8-1)*100</f>
        <v>92.374589481158822</v>
      </c>
      <c r="AB8" s="5">
        <f>+(PIB_Trim_CRT_Milliards_FCFA!AF8/PIB_Trim_CRT_Milliards_FCFA!AB8-1)*100</f>
        <v>146.5932399431511</v>
      </c>
      <c r="AC8" s="5">
        <f>+(PIB_Trim_CRT_Milliards_FCFA!AG8/PIB_Trim_CRT_Milliards_FCFA!AC8-1)*100</f>
        <v>262.62299011388103</v>
      </c>
      <c r="AD8" s="5">
        <f>+(PIB_Trim_CRT_Milliards_FCFA!AH8/PIB_Trim_CRT_Milliards_FCFA!AD8-1)*100</f>
        <v>63.979229973462573</v>
      </c>
      <c r="AE8" s="5">
        <f>+(PIB_Trim_CRT_Milliards_FCFA!AI8/PIB_Trim_CRT_Milliards_FCFA!AE8-1)*100</f>
        <v>40.456002750530743</v>
      </c>
      <c r="AF8" s="5">
        <f>+(PIB_Trim_CRT_Milliards_FCFA!AJ8/PIB_Trim_CRT_Milliards_FCFA!AF8-1)*100</f>
        <v>28.6072712022718</v>
      </c>
      <c r="AG8" s="5">
        <f>+(PIB_Trim_CRT_Milliards_FCFA!AK8/PIB_Trim_CRT_Milliards_FCFA!AG8-1)*100</f>
        <v>34.772041473751969</v>
      </c>
      <c r="AH8" s="5">
        <f>+(PIB_Trim_CRT_Milliards_FCFA!AL8/PIB_Trim_CRT_Milliards_FCFA!AH8-1)*100</f>
        <v>-13.16914451719361</v>
      </c>
      <c r="AI8" s="5">
        <f>+(PIB_Trim_CRT_Milliards_FCFA!AM8/PIB_Trim_CRT_Milliards_FCFA!AI8-1)*100</f>
        <v>-28.567040590527469</v>
      </c>
      <c r="AJ8" s="5">
        <f>+(PIB_Trim_CRT_Milliards_FCFA!AN8/PIB_Trim_CRT_Milliards_FCFA!AJ8-1)*100</f>
        <v>-23.719529012926376</v>
      </c>
      <c r="AK8" s="5">
        <f>+(PIB_Trim_CRT_Milliards_FCFA!AO8/PIB_Trim_CRT_Milliards_FCFA!AK8-1)*100</f>
        <v>-17.278537868807952</v>
      </c>
      <c r="AL8" s="5">
        <f>+(PIB_Trim_CRT_Milliards_FCFA!AP8/PIB_Trim_CRT_Milliards_FCFA!AL8-1)*100</f>
        <v>-10.037678065757438</v>
      </c>
      <c r="AM8" s="5">
        <f>+(PIB_Trim_CRT_Milliards_FCFA!AQ8/PIB_Trim_CRT_Milliards_FCFA!AM8-1)*100</f>
        <v>19.241414636804443</v>
      </c>
      <c r="AN8" s="5">
        <f>+(PIB_Trim_CRT_Milliards_FCFA!AR8/PIB_Trim_CRT_Milliards_FCFA!AN8-1)*100</f>
        <v>19.898909759810902</v>
      </c>
      <c r="AO8" s="5">
        <f>+(PIB_Trim_CRT_Milliards_FCFA!AS8/PIB_Trim_CRT_Milliards_FCFA!AO8-1)*100</f>
        <v>43.998160269276184</v>
      </c>
      <c r="AP8" s="5">
        <f>+(PIB_Trim_CRT_Milliards_FCFA!AT8/PIB_Trim_CRT_Milliards_FCFA!AP8-1)*100</f>
        <v>27.664571158563223</v>
      </c>
      <c r="AQ8" s="5">
        <f>+(PIB_Trim_CRT_Milliards_FCFA!AU8/PIB_Trim_CRT_Milliards_FCFA!AQ8-1)*100</f>
        <v>-26.132758807476197</v>
      </c>
      <c r="AR8" s="5">
        <f>+(PIB_Trim_CRT_Milliards_FCFA!AV8/PIB_Trim_CRT_Milliards_FCFA!AR8-1)*100</f>
        <v>-28.511092345933196</v>
      </c>
      <c r="AS8" s="5">
        <f>+(PIB_Trim_CRT_Milliards_FCFA!AW8/PIB_Trim_CRT_Milliards_FCFA!AS8-1)*100</f>
        <v>-39.927439165608</v>
      </c>
      <c r="AT8" s="5">
        <f>+(PIB_Trim_CRT_Milliards_FCFA!AX8/PIB_Trim_CRT_Milliards_FCFA!AT8-1)*100</f>
        <v>-32.318362665793728</v>
      </c>
      <c r="AU8" s="5">
        <f>+(PIB_Trim_CRT_Milliards_FCFA!AY8/PIB_Trim_CRT_Milliards_FCFA!AU8-1)*100</f>
        <v>27.275519515144929</v>
      </c>
      <c r="AV8" s="5">
        <f>+(PIB_Trim_CRT_Milliards_FCFA!AZ8/PIB_Trim_CRT_Milliards_FCFA!AV8-1)*100</f>
        <v>37.032839123140192</v>
      </c>
      <c r="AW8" s="5">
        <f>+(PIB_Trim_CRT_Milliards_FCFA!BA8/PIB_Trim_CRT_Milliards_FCFA!AW8-1)*100</f>
        <v>19.413438332156829</v>
      </c>
      <c r="AX8" s="5">
        <f>+(PIB_Trim_CRT_Milliards_FCFA!BB8/PIB_Trim_CRT_Milliards_FCFA!AX8-1)*100</f>
        <v>34.411126055500432</v>
      </c>
      <c r="AY8" s="5">
        <f>+(PIB_Trim_CRT_Milliards_FCFA!BC8/PIB_Trim_CRT_Milliards_FCFA!AY8-1)*100</f>
        <v>10.343933148524155</v>
      </c>
      <c r="AZ8" s="5">
        <f>+(PIB_Trim_CRT_Milliards_FCFA!BD8/PIB_Trim_CRT_Milliards_FCFA!AZ8-1)*100</f>
        <v>10.83793570321545</v>
      </c>
      <c r="BA8" s="5">
        <f>+(PIB_Trim_CRT_Milliards_FCFA!BE8/PIB_Trim_CRT_Milliards_FCFA!BA8-1)*100</f>
        <v>22.960049018586592</v>
      </c>
      <c r="BB8" s="5">
        <f>+(PIB_Trim_CRT_Milliards_FCFA!BF8/PIB_Trim_CRT_Milliards_FCFA!BB8-1)*100</f>
        <v>39.031767551526443</v>
      </c>
      <c r="BC8" s="5">
        <f>+(PIB_Trim_CRT_Milliards_FCFA!BG8/PIB_Trim_CRT_Milliards_FCFA!BC8-1)*100</f>
        <v>0.25803351528410623</v>
      </c>
      <c r="BD8" s="5">
        <f>+(PIB_Trim_CRT_Milliards_FCFA!BH8/PIB_Trim_CRT_Milliards_FCFA!BD8-1)*100</f>
        <v>-11.54449924726123</v>
      </c>
      <c r="BE8" s="5">
        <f>+(PIB_Trim_CRT_Milliards_FCFA!BI8/PIB_Trim_CRT_Milliards_FCFA!BE8-1)*100</f>
        <v>16.127371353663488</v>
      </c>
      <c r="BF8" s="5">
        <f>+(PIB_Trim_CRT_Milliards_FCFA!BJ8/PIB_Trim_CRT_Milliards_FCFA!BF8-1)*100</f>
        <v>-25.650589092230859</v>
      </c>
      <c r="BG8" s="5">
        <f>+(PIB_Trim_CRT_Milliards_FCFA!BK8/PIB_Trim_CRT_Milliards_FCFA!BG8-1)*100</f>
        <v>-18.732572011236424</v>
      </c>
      <c r="BH8" s="5">
        <f>+(PIB_Trim_CRT_Milliards_FCFA!BL8/PIB_Trim_CRT_Milliards_FCFA!BH8-1)*100</f>
        <v>5.1290293027316025</v>
      </c>
      <c r="BI8" s="5">
        <f>+(PIB_Trim_CRT_Milliards_FCFA!BM8/PIB_Trim_CRT_Milliards_FCFA!BI8-1)*100</f>
        <v>25.275779588340754</v>
      </c>
      <c r="BJ8" s="5">
        <f>+(PIB_Trim_CRT_Milliards_FCFA!BN8/PIB_Trim_CRT_Milliards_FCFA!BJ8-1)*100</f>
        <v>-10.526849852627752</v>
      </c>
      <c r="BK8" s="5">
        <f>+(PIB_Trim_CRT_Milliards_FCFA!BO8/PIB_Trim_CRT_Milliards_FCFA!BK8-1)*100</f>
        <v>-75.231493628763644</v>
      </c>
      <c r="BL8" s="5">
        <f>+(PIB_Trim_CRT_Milliards_FCFA!BP8/PIB_Trim_CRT_Milliards_FCFA!BL8-1)*100</f>
        <v>-78.062103392282694</v>
      </c>
      <c r="BM8" s="5">
        <f>+(PIB_Trim_CRT_Milliards_FCFA!BQ8/PIB_Trim_CRT_Milliards_FCFA!BM8-1)*100</f>
        <v>-87.241867428279491</v>
      </c>
      <c r="BN8" s="5">
        <f>+(PIB_Trim_CRT_Milliards_FCFA!BR8/PIB_Trim_CRT_Milliards_FCFA!BN8-1)*100</f>
        <v>6.4940346182538411</v>
      </c>
      <c r="BO8" s="5">
        <f>+(PIB_Trim_CRT_Milliards_FCFA!BS8/PIB_Trim_CRT_Milliards_FCFA!BO8-1)*100</f>
        <v>1340.4909123878447</v>
      </c>
      <c r="BP8" s="5">
        <f>+(PIB_Trim_CRT_Milliards_FCFA!BT8/PIB_Trim_CRT_Milliards_FCFA!BP8-1)*100</f>
        <v>1322.1950006862221</v>
      </c>
      <c r="BQ8" s="5">
        <f>+(PIB_Trim_CRT_Milliards_FCFA!BU8/PIB_Trim_CRT_Milliards_FCFA!BQ8-1)*100</f>
        <v>1421.6473595915058</v>
      </c>
      <c r="BR8" s="5">
        <f>+(PIB_Trim_CRT_Milliards_FCFA!BV8/PIB_Trim_CRT_Milliards_FCFA!BR8-1)*100</f>
        <v>25.947534867099243</v>
      </c>
      <c r="BS8" s="5">
        <f>+(PIB_Trim_CRT_Milliards_FCFA!BW8/PIB_Trim_CRT_Milliards_FCFA!BS8-1)*100</f>
        <v>-86.020444659652711</v>
      </c>
      <c r="BT8" s="5">
        <f>+(PIB_Trim_CRT_Milliards_FCFA!BX8/PIB_Trim_CRT_Milliards_FCFA!BT8-1)*100</f>
        <v>-89.669342041400313</v>
      </c>
      <c r="BU8" s="5">
        <f>+(PIB_Trim_CRT_Milliards_FCFA!BY8/PIB_Trim_CRT_Milliards_FCFA!BU8-1)*100</f>
        <v>-82.187603815234539</v>
      </c>
      <c r="BV8" s="5">
        <f>+(PIB_Trim_CRT_Milliards_FCFA!BZ8/PIB_Trim_CRT_Milliards_FCFA!BV8-1)*100</f>
        <v>-63.382521304803952</v>
      </c>
      <c r="BW8" s="5">
        <f>+(PIB_Trim_CRT_Milliards_FCFA!CA8/PIB_Trim_CRT_Milliards_FCFA!BW8-1)*100</f>
        <v>62.528744777273261</v>
      </c>
      <c r="BX8" s="5">
        <f>+(PIB_Trim_CRT_Milliards_FCFA!CB8/PIB_Trim_CRT_Milliards_FCFA!BX8-1)*100</f>
        <v>86.684729624140417</v>
      </c>
      <c r="BY8" s="5">
        <f>+(PIB_Trim_CRT_Milliards_FCFA!CC8/PIB_Trim_CRT_Milliards_FCFA!BY8-1)*100</f>
        <v>37.050693850710559</v>
      </c>
      <c r="BZ8" s="5">
        <f>+(PIB_Trim_CRT_Milliards_FCFA!CD8/PIB_Trim_CRT_Milliards_FCFA!BZ8-1)*100</f>
        <v>74.226152603810959</v>
      </c>
      <c r="CA8" s="5">
        <f>+(PIB_Trim_CRT_Milliards_FCFA!CE8/PIB_Trim_CRT_Milliards_FCFA!CA8-1)*100</f>
        <v>-7.161897513510274</v>
      </c>
      <c r="CB8" s="5">
        <f>+(PIB_Trim_CRT_Milliards_FCFA!CF8/PIB_Trim_CRT_Milliards_FCFA!CB8-1)*100</f>
        <v>-9.125983695676565</v>
      </c>
    </row>
    <row r="9" spans="1:80" x14ac:dyDescent="0.35">
      <c r="A9" s="4" t="s">
        <v>4</v>
      </c>
      <c r="B9" s="5">
        <f>+(PIB_Trim_CRT_Milliards_FCFA!F9/PIB_Trim_CRT_Milliards_FCFA!B9-1)*100</f>
        <v>22.558988549540526</v>
      </c>
      <c r="C9" s="5">
        <f>+(PIB_Trim_CRT_Milliards_FCFA!G9/PIB_Trim_CRT_Milliards_FCFA!C9-1)*100</f>
        <v>32.586761793547048</v>
      </c>
      <c r="D9" s="5">
        <f>+(PIB_Trim_CRT_Milliards_FCFA!H9/PIB_Trim_CRT_Milliards_FCFA!D9-1)*100</f>
        <v>34.385816994870979</v>
      </c>
      <c r="E9" s="5">
        <f>+(PIB_Trim_CRT_Milliards_FCFA!I9/PIB_Trim_CRT_Milliards_FCFA!E9-1)*100</f>
        <v>21.346682740640688</v>
      </c>
      <c r="F9" s="5">
        <f>+(PIB_Trim_CRT_Milliards_FCFA!J9/PIB_Trim_CRT_Milliards_FCFA!F9-1)*100</f>
        <v>11.121062406400384</v>
      </c>
      <c r="G9" s="5">
        <f>+(PIB_Trim_CRT_Milliards_FCFA!K9/PIB_Trim_CRT_Milliards_FCFA!G9-1)*100</f>
        <v>2.7018552633790716</v>
      </c>
      <c r="H9" s="5">
        <f>+(PIB_Trim_CRT_Milliards_FCFA!L9/PIB_Trim_CRT_Milliards_FCFA!H9-1)*100</f>
        <v>-2.599612132601159</v>
      </c>
      <c r="I9" s="5">
        <f>+(PIB_Trim_CRT_Milliards_FCFA!M9/PIB_Trim_CRT_Milliards_FCFA!I9-1)*100</f>
        <v>2.5664262920283232</v>
      </c>
      <c r="J9" s="5">
        <f>+(PIB_Trim_CRT_Milliards_FCFA!N9/PIB_Trim_CRT_Milliards_FCFA!J9-1)*100</f>
        <v>6.8052220604700286</v>
      </c>
      <c r="K9" s="5">
        <f>+(PIB_Trim_CRT_Milliards_FCFA!O9/PIB_Trim_CRT_Milliards_FCFA!K9-1)*100</f>
        <v>9.5776968793731765</v>
      </c>
      <c r="L9" s="5">
        <f>+(PIB_Trim_CRT_Milliards_FCFA!P9/PIB_Trim_CRT_Milliards_FCFA!L9-1)*100</f>
        <v>17.500707465594513</v>
      </c>
      <c r="M9" s="5">
        <f>+(PIB_Trim_CRT_Milliards_FCFA!Q9/PIB_Trim_CRT_Milliards_FCFA!M9-1)*100</f>
        <v>13.927458571659713</v>
      </c>
      <c r="N9" s="5">
        <f>+(PIB_Trim_CRT_Milliards_FCFA!R9/PIB_Trim_CRT_Milliards_FCFA!N9-1)*100</f>
        <v>12.003835300953703</v>
      </c>
      <c r="O9" s="5">
        <f>+(PIB_Trim_CRT_Milliards_FCFA!S9/PIB_Trim_CRT_Milliards_FCFA!O9-1)*100</f>
        <v>16.777479820013252</v>
      </c>
      <c r="P9" s="5">
        <f>+(PIB_Trim_CRT_Milliards_FCFA!T9/PIB_Trim_CRT_Milliards_FCFA!P9-1)*100</f>
        <v>10.028053788583534</v>
      </c>
      <c r="Q9" s="5">
        <f>+(PIB_Trim_CRT_Milliards_FCFA!U9/PIB_Trim_CRT_Milliards_FCFA!Q9-1)*100</f>
        <v>9.2310540150011953</v>
      </c>
      <c r="R9" s="5">
        <f>+(PIB_Trim_CRT_Milliards_FCFA!V9/PIB_Trim_CRT_Milliards_FCFA!R9-1)*100</f>
        <v>11.494230419241735</v>
      </c>
      <c r="S9" s="5">
        <f>+(PIB_Trim_CRT_Milliards_FCFA!W9/PIB_Trim_CRT_Milliards_FCFA!S9-1)*100</f>
        <v>7.1716860743156197</v>
      </c>
      <c r="T9" s="5">
        <f>+(PIB_Trim_CRT_Milliards_FCFA!X9/PIB_Trim_CRT_Milliards_FCFA!T9-1)*100</f>
        <v>9.5916929308060173</v>
      </c>
      <c r="U9" s="5">
        <f>+(PIB_Trim_CRT_Milliards_FCFA!Y9/PIB_Trim_CRT_Milliards_FCFA!U9-1)*100</f>
        <v>13.497918652077034</v>
      </c>
      <c r="V9" s="5">
        <f>+(PIB_Trim_CRT_Milliards_FCFA!Z9/PIB_Trim_CRT_Milliards_FCFA!V9-1)*100</f>
        <v>10.662652886020751</v>
      </c>
      <c r="W9" s="5">
        <f>+(PIB_Trim_CRT_Milliards_FCFA!AA9/PIB_Trim_CRT_Milliards_FCFA!W9-1)*100</f>
        <v>11.838920689405064</v>
      </c>
      <c r="X9" s="5">
        <f>+(PIB_Trim_CRT_Milliards_FCFA!AB9/PIB_Trim_CRT_Milliards_FCFA!X9-1)*100</f>
        <v>13.003944257032307</v>
      </c>
      <c r="Y9" s="5">
        <f>+(PIB_Trim_CRT_Milliards_FCFA!AC9/PIB_Trim_CRT_Milliards_FCFA!Y9-1)*100</f>
        <v>16.4660928586027</v>
      </c>
      <c r="Z9" s="5">
        <f>+(PIB_Trim_CRT_Milliards_FCFA!AD9/PIB_Trim_CRT_Milliards_FCFA!Z9-1)*100</f>
        <v>20.488113179139877</v>
      </c>
      <c r="AA9" s="5">
        <f>+(PIB_Trim_CRT_Milliards_FCFA!AE9/PIB_Trim_CRT_Milliards_FCFA!AA9-1)*100</f>
        <v>21.4238595150102</v>
      </c>
      <c r="AB9" s="5">
        <f>+(PIB_Trim_CRT_Milliards_FCFA!AF9/PIB_Trim_CRT_Milliards_FCFA!AB9-1)*100</f>
        <v>20.616576095273054</v>
      </c>
      <c r="AC9" s="5">
        <f>+(PIB_Trim_CRT_Milliards_FCFA!AG9/PIB_Trim_CRT_Milliards_FCFA!AC9-1)*100</f>
        <v>19.177385569872875</v>
      </c>
      <c r="AD9" s="5">
        <f>+(PIB_Trim_CRT_Milliards_FCFA!AH9/PIB_Trim_CRT_Milliards_FCFA!AD9-1)*100</f>
        <v>16.881305518905808</v>
      </c>
      <c r="AE9" s="5">
        <f>+(PIB_Trim_CRT_Milliards_FCFA!AI9/PIB_Trim_CRT_Milliards_FCFA!AE9-1)*100</f>
        <v>13.530809361596452</v>
      </c>
      <c r="AF9" s="5">
        <f>+(PIB_Trim_CRT_Milliards_FCFA!AJ9/PIB_Trim_CRT_Milliards_FCFA!AF9-1)*100</f>
        <v>14.949509691293784</v>
      </c>
      <c r="AG9" s="5">
        <f>+(PIB_Trim_CRT_Milliards_FCFA!AK9/PIB_Trim_CRT_Milliards_FCFA!AG9-1)*100</f>
        <v>14.688900144448258</v>
      </c>
      <c r="AH9" s="5">
        <f>+(PIB_Trim_CRT_Milliards_FCFA!AL9/PIB_Trim_CRT_Milliards_FCFA!AH9-1)*100</f>
        <v>11.673407392081359</v>
      </c>
      <c r="AI9" s="5">
        <f>+(PIB_Trim_CRT_Milliards_FCFA!AM9/PIB_Trim_CRT_Milliards_FCFA!AI9-1)*100</f>
        <v>6.7410735885916395</v>
      </c>
      <c r="AJ9" s="5">
        <f>+(PIB_Trim_CRT_Milliards_FCFA!AN9/PIB_Trim_CRT_Milliards_FCFA!AJ9-1)*100</f>
        <v>1.8262308353424794</v>
      </c>
      <c r="AK9" s="5">
        <f>+(PIB_Trim_CRT_Milliards_FCFA!AO9/PIB_Trim_CRT_Milliards_FCFA!AK9-1)*100</f>
        <v>0.41461943255294287</v>
      </c>
      <c r="AL9" s="5">
        <f>+(PIB_Trim_CRT_Milliards_FCFA!AP9/PIB_Trim_CRT_Milliards_FCFA!AL9-1)*100</f>
        <v>2.4228306550356349</v>
      </c>
      <c r="AM9" s="5">
        <f>+(PIB_Trim_CRT_Milliards_FCFA!AQ9/PIB_Trim_CRT_Milliards_FCFA!AM9-1)*100</f>
        <v>4.7309489545109606</v>
      </c>
      <c r="AN9" s="5">
        <f>+(PIB_Trim_CRT_Milliards_FCFA!AR9/PIB_Trim_CRT_Milliards_FCFA!AN9-1)*100</f>
        <v>9.6064038641404004</v>
      </c>
      <c r="AO9" s="5">
        <f>+(PIB_Trim_CRT_Milliards_FCFA!AS9/PIB_Trim_CRT_Milliards_FCFA!AO9-1)*100</f>
        <v>12.690785335247812</v>
      </c>
      <c r="AP9" s="5">
        <f>+(PIB_Trim_CRT_Milliards_FCFA!AT9/PIB_Trim_CRT_Milliards_FCFA!AP9-1)*100</f>
        <v>12.688565354777403</v>
      </c>
      <c r="AQ9" s="5">
        <f>+(PIB_Trim_CRT_Milliards_FCFA!AU9/PIB_Trim_CRT_Milliards_FCFA!AQ9-1)*100</f>
        <v>17.692793970480803</v>
      </c>
      <c r="AR9" s="5">
        <f>+(PIB_Trim_CRT_Milliards_FCFA!AV9/PIB_Trim_CRT_Milliards_FCFA!AR9-1)*100</f>
        <v>18.140337743271438</v>
      </c>
      <c r="AS9" s="5">
        <f>+(PIB_Trim_CRT_Milliards_FCFA!AW9/PIB_Trim_CRT_Milliards_FCFA!AS9-1)*100</f>
        <v>15.232664868132106</v>
      </c>
      <c r="AT9" s="5">
        <f>+(PIB_Trim_CRT_Milliards_FCFA!AX9/PIB_Trim_CRT_Milliards_FCFA!AT9-1)*100</f>
        <v>16.019165251282175</v>
      </c>
      <c r="AU9" s="5">
        <f>+(PIB_Trim_CRT_Milliards_FCFA!AY9/PIB_Trim_CRT_Milliards_FCFA!AU9-1)*100</f>
        <v>15.559851333320163</v>
      </c>
      <c r="AV9" s="5">
        <f>+(PIB_Trim_CRT_Milliards_FCFA!AZ9/PIB_Trim_CRT_Milliards_FCFA!AV9-1)*100</f>
        <v>11.483935662791556</v>
      </c>
      <c r="AW9" s="5">
        <f>+(PIB_Trim_CRT_Milliards_FCFA!BA9/PIB_Trim_CRT_Milliards_FCFA!AW9-1)*100</f>
        <v>8.9012449950108383</v>
      </c>
      <c r="AX9" s="5">
        <f>+(PIB_Trim_CRT_Milliards_FCFA!BB9/PIB_Trim_CRT_Milliards_FCFA!AX9-1)*100</f>
        <v>11.74288432055841</v>
      </c>
      <c r="AY9" s="5">
        <f>+(PIB_Trim_CRT_Milliards_FCFA!BC9/PIB_Trim_CRT_Milliards_FCFA!AY9-1)*100</f>
        <v>12.940216828939066</v>
      </c>
      <c r="AZ9" s="5">
        <f>+(PIB_Trim_CRT_Milliards_FCFA!BD9/PIB_Trim_CRT_Milliards_FCFA!AZ9-1)*100</f>
        <v>12.848239175069388</v>
      </c>
      <c r="BA9" s="5">
        <f>+(PIB_Trim_CRT_Milliards_FCFA!BE9/PIB_Trim_CRT_Milliards_FCFA!BA9-1)*100</f>
        <v>11.743456317780399</v>
      </c>
      <c r="BB9" s="5">
        <f>+(PIB_Trim_CRT_Milliards_FCFA!BF9/PIB_Trim_CRT_Milliards_FCFA!BB9-1)*100</f>
        <v>5.4441465579331938</v>
      </c>
      <c r="BC9" s="5">
        <f>+(PIB_Trim_CRT_Milliards_FCFA!BG9/PIB_Trim_CRT_Milliards_FCFA!BC9-1)*100</f>
        <v>3.0931757223435552</v>
      </c>
      <c r="BD9" s="5">
        <f>+(PIB_Trim_CRT_Milliards_FCFA!BH9/PIB_Trim_CRT_Milliards_FCFA!BD9-1)*100</f>
        <v>7.5223887640300857</v>
      </c>
      <c r="BE9" s="5">
        <f>+(PIB_Trim_CRT_Milliards_FCFA!BI9/PIB_Trim_CRT_Milliards_FCFA!BE9-1)*100</f>
        <v>8.13912133718806</v>
      </c>
      <c r="BF9" s="5">
        <f>+(PIB_Trim_CRT_Milliards_FCFA!BJ9/PIB_Trim_CRT_Milliards_FCFA!BF9-1)*100</f>
        <v>9.6334705073404692</v>
      </c>
      <c r="BG9" s="5">
        <f>+(PIB_Trim_CRT_Milliards_FCFA!BK9/PIB_Trim_CRT_Milliards_FCFA!BG9-1)*100</f>
        <v>10.6227383085727</v>
      </c>
      <c r="BH9" s="5">
        <f>+(PIB_Trim_CRT_Milliards_FCFA!BL9/PIB_Trim_CRT_Milliards_FCFA!BH9-1)*100</f>
        <v>7.3529179024740987</v>
      </c>
      <c r="BI9" s="5">
        <f>+(PIB_Trim_CRT_Milliards_FCFA!BM9/PIB_Trim_CRT_Milliards_FCFA!BI9-1)*100</f>
        <v>3.3105662283117177E-2</v>
      </c>
      <c r="BJ9" s="5">
        <f>+(PIB_Trim_CRT_Milliards_FCFA!BN9/PIB_Trim_CRT_Milliards_FCFA!BJ9-1)*100</f>
        <v>-0.87757057721081777</v>
      </c>
      <c r="BK9" s="5">
        <f>+(PIB_Trim_CRT_Milliards_FCFA!BO9/PIB_Trim_CRT_Milliards_FCFA!BK9-1)*100</f>
        <v>-2.7646216947993629</v>
      </c>
      <c r="BL9" s="5">
        <f>+(PIB_Trim_CRT_Milliards_FCFA!BP9/PIB_Trim_CRT_Milliards_FCFA!BL9-1)*100</f>
        <v>1.0429906408835787</v>
      </c>
      <c r="BM9" s="5">
        <f>+(PIB_Trim_CRT_Milliards_FCFA!BQ9/PIB_Trim_CRT_Milliards_FCFA!BM9-1)*100</f>
        <v>4.307041940507772</v>
      </c>
      <c r="BN9" s="5">
        <f>+(PIB_Trim_CRT_Milliards_FCFA!BR9/PIB_Trim_CRT_Milliards_FCFA!BN9-1)*100</f>
        <v>3.476887021617614</v>
      </c>
      <c r="BO9" s="5">
        <f>+(PIB_Trim_CRT_Milliards_FCFA!BS9/PIB_Trim_CRT_Milliards_FCFA!BO9-1)*100</f>
        <v>7.0675421581033238</v>
      </c>
      <c r="BP9" s="5">
        <f>+(PIB_Trim_CRT_Milliards_FCFA!BT9/PIB_Trim_CRT_Milliards_FCFA!BP9-1)*100</f>
        <v>6.491847149364971</v>
      </c>
      <c r="BQ9" s="5">
        <f>+(PIB_Trim_CRT_Milliards_FCFA!BU9/PIB_Trim_CRT_Milliards_FCFA!BQ9-1)*100</f>
        <v>2.7744928660074386</v>
      </c>
      <c r="BR9" s="5">
        <f>+(PIB_Trim_CRT_Milliards_FCFA!BV9/PIB_Trim_CRT_Milliards_FCFA!BR9-1)*100</f>
        <v>14.355684361066334</v>
      </c>
      <c r="BS9" s="5">
        <f>+(PIB_Trim_CRT_Milliards_FCFA!BW9/PIB_Trim_CRT_Milliards_FCFA!BS9-1)*100</f>
        <v>12.301562437751379</v>
      </c>
      <c r="BT9" s="5">
        <f>+(PIB_Trim_CRT_Milliards_FCFA!BX9/PIB_Trim_CRT_Milliards_FCFA!BT9-1)*100</f>
        <v>13.579929099304323</v>
      </c>
      <c r="BU9" s="5">
        <f>+(PIB_Trim_CRT_Milliards_FCFA!BY9/PIB_Trim_CRT_Milliards_FCFA!BU9-1)*100</f>
        <v>26.503881528793261</v>
      </c>
      <c r="BV9" s="5">
        <f>+(PIB_Trim_CRT_Milliards_FCFA!BZ9/PIB_Trim_CRT_Milliards_FCFA!BV9-1)*100</f>
        <v>17.096974088050732</v>
      </c>
      <c r="BW9" s="5">
        <f>+(PIB_Trim_CRT_Milliards_FCFA!CA9/PIB_Trim_CRT_Milliards_FCFA!BW9-1)*100</f>
        <v>15.084716908110106</v>
      </c>
      <c r="BX9" s="5">
        <f>+(PIB_Trim_CRT_Milliards_FCFA!CB9/PIB_Trim_CRT_Milliards_FCFA!BX9-1)*100</f>
        <v>8.4318419586128623</v>
      </c>
      <c r="BY9" s="5">
        <f>+(PIB_Trim_CRT_Milliards_FCFA!CC9/PIB_Trim_CRT_Milliards_FCFA!BY9-1)*100</f>
        <v>6.0470076232228775</v>
      </c>
      <c r="BZ9" s="5">
        <f>+(PIB_Trim_CRT_Milliards_FCFA!CD9/PIB_Trim_CRT_Milliards_FCFA!BZ9-1)*100</f>
        <v>6.1684556885660102</v>
      </c>
      <c r="CA9" s="5">
        <f>+(PIB_Trim_CRT_Milliards_FCFA!CE9/PIB_Trim_CRT_Milliards_FCFA!CA9-1)*100</f>
        <v>11.519058660761461</v>
      </c>
      <c r="CB9" s="5">
        <f>+(PIB_Trim_CRT_Milliards_FCFA!CF9/PIB_Trim_CRT_Milliards_FCFA!CB9-1)*100</f>
        <v>15.877192768349492</v>
      </c>
    </row>
    <row r="10" spans="1:80" x14ac:dyDescent="0.35">
      <c r="A10" s="4" t="s">
        <v>5</v>
      </c>
      <c r="B10" s="5">
        <f>+(PIB_Trim_CRT_Milliards_FCFA!F10/PIB_Trim_CRT_Milliards_FCFA!B10-1)*100</f>
        <v>4.7085319327560882</v>
      </c>
      <c r="C10" s="5">
        <f>+(PIB_Trim_CRT_Milliards_FCFA!G10/PIB_Trim_CRT_Milliards_FCFA!C10-1)*100</f>
        <v>6.0767702184598038</v>
      </c>
      <c r="D10" s="5">
        <f>+(PIB_Trim_CRT_Milliards_FCFA!H10/PIB_Trim_CRT_Milliards_FCFA!D10-1)*100</f>
        <v>6.8510681149725139</v>
      </c>
      <c r="E10" s="5">
        <f>+(PIB_Trim_CRT_Milliards_FCFA!I10/PIB_Trim_CRT_Milliards_FCFA!E10-1)*100</f>
        <v>7.0104357004498352</v>
      </c>
      <c r="F10" s="5">
        <f>+(PIB_Trim_CRT_Milliards_FCFA!J10/PIB_Trim_CRT_Milliards_FCFA!F10-1)*100</f>
        <v>6.4068946882907651</v>
      </c>
      <c r="G10" s="5">
        <f>+(PIB_Trim_CRT_Milliards_FCFA!K10/PIB_Trim_CRT_Milliards_FCFA!G10-1)*100</f>
        <v>5.9543487765715941</v>
      </c>
      <c r="H10" s="5">
        <f>+(PIB_Trim_CRT_Milliards_FCFA!L10/PIB_Trim_CRT_Milliards_FCFA!H10-1)*100</f>
        <v>5.5907334009199561</v>
      </c>
      <c r="I10" s="5">
        <f>+(PIB_Trim_CRT_Milliards_FCFA!M10/PIB_Trim_CRT_Milliards_FCFA!I10-1)*100</f>
        <v>5.3179144042432069</v>
      </c>
      <c r="J10" s="5">
        <f>+(PIB_Trim_CRT_Milliards_FCFA!N10/PIB_Trim_CRT_Milliards_FCFA!J10-1)*100</f>
        <v>5.132404837171789</v>
      </c>
      <c r="K10" s="5">
        <f>+(PIB_Trim_CRT_Milliards_FCFA!O10/PIB_Trim_CRT_Milliards_FCFA!K10-1)*100</f>
        <v>6.1205045643926592</v>
      </c>
      <c r="L10" s="5">
        <f>+(PIB_Trim_CRT_Milliards_FCFA!P10/PIB_Trim_CRT_Milliards_FCFA!L10-1)*100</f>
        <v>8.2633095204935447</v>
      </c>
      <c r="M10" s="5">
        <f>+(PIB_Trim_CRT_Milliards_FCFA!Q10/PIB_Trim_CRT_Milliards_FCFA!M10-1)*100</f>
        <v>11.539113036892346</v>
      </c>
      <c r="N10" s="5">
        <f>+(PIB_Trim_CRT_Milliards_FCFA!R10/PIB_Trim_CRT_Milliards_FCFA!N10-1)*100</f>
        <v>15.923943891669335</v>
      </c>
      <c r="O10" s="5">
        <f>+(PIB_Trim_CRT_Milliards_FCFA!S10/PIB_Trim_CRT_Milliards_FCFA!O10-1)*100</f>
        <v>17.18055023295959</v>
      </c>
      <c r="P10" s="5">
        <f>+(PIB_Trim_CRT_Milliards_FCFA!T10/PIB_Trim_CRT_Milliards_FCFA!P10-1)*100</f>
        <v>15.432322110957642</v>
      </c>
      <c r="Q10" s="5">
        <f>+(PIB_Trim_CRT_Milliards_FCFA!U10/PIB_Trim_CRT_Milliards_FCFA!Q10-1)*100</f>
        <v>10.991733801020477</v>
      </c>
      <c r="R10" s="5">
        <f>+(PIB_Trim_CRT_Milliards_FCFA!V10/PIB_Trim_CRT_Milliards_FCFA!R10-1)*100</f>
        <v>4.305386032566072</v>
      </c>
      <c r="S10" s="5">
        <f>+(PIB_Trim_CRT_Milliards_FCFA!W10/PIB_Trim_CRT_Milliards_FCFA!S10-1)*100</f>
        <v>-7.9939830012587532E-2</v>
      </c>
      <c r="T10" s="5">
        <f>+(PIB_Trim_CRT_Milliards_FCFA!X10/PIB_Trim_CRT_Milliards_FCFA!T10-1)*100</f>
        <v>-2.5651928044889805</v>
      </c>
      <c r="U10" s="5">
        <f>+(PIB_Trim_CRT_Milliards_FCFA!Y10/PIB_Trim_CRT_Milliards_FCFA!U10-1)*100</f>
        <v>-3.3630164995768319</v>
      </c>
      <c r="V10" s="5">
        <f>+(PIB_Trim_CRT_Milliards_FCFA!Z10/PIB_Trim_CRT_Milliards_FCFA!V10-1)*100</f>
        <v>-2.5441428529067611</v>
      </c>
      <c r="W10" s="5">
        <f>+(PIB_Trim_CRT_Milliards_FCFA!AA10/PIB_Trim_CRT_Milliards_FCFA!W10-1)*100</f>
        <v>0.25448146691968709</v>
      </c>
      <c r="X10" s="5">
        <f>+(PIB_Trim_CRT_Milliards_FCFA!AB10/PIB_Trim_CRT_Milliards_FCFA!X10-1)*100</f>
        <v>5.0901580666958601</v>
      </c>
      <c r="Y10" s="5">
        <f>+(PIB_Trim_CRT_Milliards_FCFA!AC10/PIB_Trim_CRT_Milliards_FCFA!Y10-1)*100</f>
        <v>12.003072900967005</v>
      </c>
      <c r="Z10" s="5">
        <f>+(PIB_Trim_CRT_Milliards_FCFA!AD10/PIB_Trim_CRT_Milliards_FCFA!Z10-1)*100</f>
        <v>21.018645226755851</v>
      </c>
      <c r="AA10" s="5">
        <f>+(PIB_Trim_CRT_Milliards_FCFA!AE10/PIB_Trim_CRT_Milliards_FCFA!AA10-1)*100</f>
        <v>25.588145831372699</v>
      </c>
      <c r="AB10" s="5">
        <f>+(PIB_Trim_CRT_Milliards_FCFA!AF10/PIB_Trim_CRT_Milliards_FCFA!AB10-1)*100</f>
        <v>25.629365846944797</v>
      </c>
      <c r="AC10" s="5">
        <f>+(PIB_Trim_CRT_Milliards_FCFA!AG10/PIB_Trim_CRT_Milliards_FCFA!AC10-1)*100</f>
        <v>21.608853361729331</v>
      </c>
      <c r="AD10" s="5">
        <f>+(PIB_Trim_CRT_Milliards_FCFA!AH10/PIB_Trim_CRT_Milliards_FCFA!AD10-1)*100</f>
        <v>14.367658802982897</v>
      </c>
      <c r="AE10" s="5">
        <f>+(PIB_Trim_CRT_Milliards_FCFA!AI10/PIB_Trim_CRT_Milliards_FCFA!AE10-1)*100</f>
        <v>10.367051390068237</v>
      </c>
      <c r="AF10" s="5">
        <f>+(PIB_Trim_CRT_Milliards_FCFA!AJ10/PIB_Trim_CRT_Milliards_FCFA!AF10-1)*100</f>
        <v>8.9573162046992607</v>
      </c>
      <c r="AG10" s="5">
        <f>+(PIB_Trim_CRT_Milliards_FCFA!AK10/PIB_Trim_CRT_Milliards_FCFA!AG10-1)*100</f>
        <v>9.7962818164059051</v>
      </c>
      <c r="AH10" s="5">
        <f>+(PIB_Trim_CRT_Milliards_FCFA!AL10/PIB_Trim_CRT_Milliards_FCFA!AH10-1)*100</f>
        <v>12.751073780879739</v>
      </c>
      <c r="AI10" s="5">
        <f>+(PIB_Trim_CRT_Milliards_FCFA!AM10/PIB_Trim_CRT_Milliards_FCFA!AI10-1)*100</f>
        <v>12.797863862862947</v>
      </c>
      <c r="AJ10" s="5">
        <f>+(PIB_Trim_CRT_Milliards_FCFA!AN10/PIB_Trim_CRT_Milliards_FCFA!AJ10-1)*100</f>
        <v>10.116767981210595</v>
      </c>
      <c r="AK10" s="5">
        <f>+(PIB_Trim_CRT_Milliards_FCFA!AO10/PIB_Trim_CRT_Milliards_FCFA!AK10-1)*100</f>
        <v>4.9797836735541834</v>
      </c>
      <c r="AL10" s="5">
        <f>+(PIB_Trim_CRT_Milliards_FCFA!AP10/PIB_Trim_CRT_Milliards_FCFA!AL10-1)*100</f>
        <v>-2.2802424763722406</v>
      </c>
      <c r="AM10" s="5">
        <f>+(PIB_Trim_CRT_Milliards_FCFA!AQ10/PIB_Trim_CRT_Milliards_FCFA!AM10-1)*100</f>
        <v>-5.3662226037819005</v>
      </c>
      <c r="AN10" s="5">
        <f>+(PIB_Trim_CRT_Milliards_FCFA!AR10/PIB_Trim_CRT_Milliards_FCFA!AN10-1)*100</f>
        <v>-4.6709659254306812</v>
      </c>
      <c r="AO10" s="5">
        <f>+(PIB_Trim_CRT_Milliards_FCFA!AS10/PIB_Trim_CRT_Milliards_FCFA!AO10-1)*100</f>
        <v>-0.12868711811376832</v>
      </c>
      <c r="AP10" s="5">
        <f>+(PIB_Trim_CRT_Milliards_FCFA!AT10/PIB_Trim_CRT_Milliards_FCFA!AP10-1)*100</f>
        <v>8.7909482478977008</v>
      </c>
      <c r="AQ10" s="5">
        <f>+(PIB_Trim_CRT_Milliards_FCFA!AU10/PIB_Trim_CRT_Milliards_FCFA!AQ10-1)*100</f>
        <v>14.618828509972893</v>
      </c>
      <c r="AR10" s="5">
        <f>+(PIB_Trim_CRT_Milliards_FCFA!AV10/PIB_Trim_CRT_Milliards_FCFA!AR10-1)*100</f>
        <v>16.70949355777358</v>
      </c>
      <c r="AS10" s="5">
        <f>+(PIB_Trim_CRT_Milliards_FCFA!AW10/PIB_Trim_CRT_Milliards_FCFA!AS10-1)*100</f>
        <v>14.908960315256504</v>
      </c>
      <c r="AT10" s="5">
        <f>+(PIB_Trim_CRT_Milliards_FCFA!AX10/PIB_Trim_CRT_Milliards_FCFA!AT10-1)*100</f>
        <v>9.5835803200221115</v>
      </c>
      <c r="AU10" s="5">
        <f>+(PIB_Trim_CRT_Milliards_FCFA!AY10/PIB_Trim_CRT_Milliards_FCFA!AU10-1)*100</f>
        <v>5.9650996933704903</v>
      </c>
      <c r="AV10" s="5">
        <f>+(PIB_Trim_CRT_Milliards_FCFA!AZ10/PIB_Trim_CRT_Milliards_FCFA!AV10-1)*100</f>
        <v>3.8503081684126972</v>
      </c>
      <c r="AW10" s="5">
        <f>+(PIB_Trim_CRT_Milliards_FCFA!BA10/PIB_Trim_CRT_Milliards_FCFA!AW10-1)*100</f>
        <v>3.0975673434333162</v>
      </c>
      <c r="AX10" s="5">
        <f>+(PIB_Trim_CRT_Milliards_FCFA!BB10/PIB_Trim_CRT_Milliards_FCFA!AX10-1)*100</f>
        <v>3.6148621838201667</v>
      </c>
      <c r="AY10" s="5">
        <f>+(PIB_Trim_CRT_Milliards_FCFA!BC10/PIB_Trim_CRT_Milliards_FCFA!AY10-1)*100</f>
        <v>3.8489743983043612</v>
      </c>
      <c r="AZ10" s="5">
        <f>+(PIB_Trim_CRT_Milliards_FCFA!BD10/PIB_Trim_CRT_Milliards_FCFA!AZ10-1)*100</f>
        <v>3.8066226282693183</v>
      </c>
      <c r="BA10" s="5">
        <f>+(PIB_Trim_CRT_Milliards_FCFA!BE10/PIB_Trim_CRT_Milliards_FCFA!BA10-1)*100</f>
        <v>3.494691893816948</v>
      </c>
      <c r="BB10" s="5">
        <f>+(PIB_Trim_CRT_Milliards_FCFA!BF10/PIB_Trim_CRT_Milliards_FCFA!BB10-1)*100</f>
        <v>2.9195000093089174</v>
      </c>
      <c r="BC10" s="5">
        <f>+(PIB_Trim_CRT_Milliards_FCFA!BG10/PIB_Trim_CRT_Milliards_FCFA!BC10-1)*100</f>
        <v>2.4810512265220908</v>
      </c>
      <c r="BD10" s="5">
        <f>+(PIB_Trim_CRT_Milliards_FCFA!BH10/PIB_Trim_CRT_Milliards_FCFA!BD10-1)*100</f>
        <v>2.1793614346908186</v>
      </c>
      <c r="BE10" s="5">
        <f>+(PIB_Trim_CRT_Milliards_FCFA!BI10/PIB_Trim_CRT_Milliards_FCFA!BE10-1)*100</f>
        <v>2.0124229574339125</v>
      </c>
      <c r="BF10" s="5">
        <f>+(PIB_Trim_CRT_Milliards_FCFA!BJ10/PIB_Trim_CRT_Milliards_FCFA!BF10-1)*100</f>
        <v>1.9763046775038484</v>
      </c>
      <c r="BG10" s="5">
        <f>+(PIB_Trim_CRT_Milliards_FCFA!BK10/PIB_Trim_CRT_Milliards_FCFA!BG10-1)*100</f>
        <v>2.2431275282207341</v>
      </c>
      <c r="BH10" s="5">
        <f>+(PIB_Trim_CRT_Milliards_FCFA!BL10/PIB_Trim_CRT_Milliards_FCFA!BH10-1)*100</f>
        <v>2.8078515511941848</v>
      </c>
      <c r="BI10" s="5">
        <f>+(PIB_Trim_CRT_Milliards_FCFA!BM10/PIB_Trim_CRT_Milliards_FCFA!BI10-1)*100</f>
        <v>3.6638479034369675</v>
      </c>
      <c r="BJ10" s="5">
        <f>+(PIB_Trim_CRT_Milliards_FCFA!BN10/PIB_Trim_CRT_Milliards_FCFA!BJ10-1)*100</f>
        <v>4.8028682447135429</v>
      </c>
      <c r="BK10" s="5">
        <f>+(PIB_Trim_CRT_Milliards_FCFA!BO10/PIB_Trim_CRT_Milliards_FCFA!BK10-1)*100</f>
        <v>5.3850010309109742</v>
      </c>
      <c r="BL10" s="5">
        <f>+(PIB_Trim_CRT_Milliards_FCFA!BP10/PIB_Trim_CRT_Milliards_FCFA!BL10-1)*100</f>
        <v>5.4234346572558323</v>
      </c>
      <c r="BM10" s="5">
        <f>+(PIB_Trim_CRT_Milliards_FCFA!BQ10/PIB_Trim_CRT_Milliards_FCFA!BM10-1)*100</f>
        <v>4.9376416798093015</v>
      </c>
      <c r="BN10" s="5">
        <f>+(PIB_Trim_CRT_Milliards_FCFA!BR10/PIB_Trim_CRT_Milliards_FCFA!BN10-1)*100</f>
        <v>4.5976394753620031</v>
      </c>
      <c r="BO10" s="5">
        <f>+(PIB_Trim_CRT_Milliards_FCFA!BS10/PIB_Trim_CRT_Milliards_FCFA!BO10-1)*100</f>
        <v>3.6291498427298396</v>
      </c>
      <c r="BP10" s="5">
        <f>+(PIB_Trim_CRT_Milliards_FCFA!BT10/PIB_Trim_CRT_Milliards_FCFA!BP10-1)*100</f>
        <v>3.2724633497776656</v>
      </c>
      <c r="BQ10" s="5">
        <f>+(PIB_Trim_CRT_Milliards_FCFA!BU10/PIB_Trim_CRT_Milliards_FCFA!BQ10-1)*100</f>
        <v>3.1989121588760216</v>
      </c>
      <c r="BR10" s="5">
        <f>+(PIB_Trim_CRT_Milliards_FCFA!BV10/PIB_Trim_CRT_Milliards_FCFA!BR10-1)*100</f>
        <v>1.7841532915293667</v>
      </c>
      <c r="BS10" s="5">
        <f>+(PIB_Trim_CRT_Milliards_FCFA!BW10/PIB_Trim_CRT_Milliards_FCFA!BS10-1)*100</f>
        <v>2.1749901496207258</v>
      </c>
      <c r="BT10" s="5">
        <f>+(PIB_Trim_CRT_Milliards_FCFA!BX10/PIB_Trim_CRT_Milliards_FCFA!BT10-1)*100</f>
        <v>2.0344140747271533</v>
      </c>
      <c r="BU10" s="5">
        <f>+(PIB_Trim_CRT_Milliards_FCFA!BY10/PIB_Trim_CRT_Milliards_FCFA!BU10-1)*100</f>
        <v>2.3924652394100132</v>
      </c>
      <c r="BV10" s="5">
        <f>+(PIB_Trim_CRT_Milliards_FCFA!BZ10/PIB_Trim_CRT_Milliards_FCFA!BV10-1)*100</f>
        <v>2.6956913739093258</v>
      </c>
      <c r="BW10" s="5">
        <f>+(PIB_Trim_CRT_Milliards_FCFA!CA10/PIB_Trim_CRT_Milliards_FCFA!BW10-1)*100</f>
        <v>3.3052580399186127</v>
      </c>
      <c r="BX10" s="5">
        <f>+(PIB_Trim_CRT_Milliards_FCFA!CB10/PIB_Trim_CRT_Milliards_FCFA!BX10-1)*100</f>
        <v>4.0117295566485245</v>
      </c>
      <c r="BY10" s="5">
        <f>+(PIB_Trim_CRT_Milliards_FCFA!CC10/PIB_Trim_CRT_Milliards_FCFA!BY10-1)*100</f>
        <v>4.1721187994026465</v>
      </c>
      <c r="BZ10" s="5">
        <f>+(PIB_Trim_CRT_Milliards_FCFA!CD10/PIB_Trim_CRT_Milliards_FCFA!BZ10-1)*100</f>
        <v>4.438963704855059</v>
      </c>
      <c r="CA10" s="5">
        <f>+(PIB_Trim_CRT_Milliards_FCFA!CE10/PIB_Trim_CRT_Milliards_FCFA!CA10-1)*100</f>
        <v>4.37970620340149</v>
      </c>
      <c r="CB10" s="5">
        <f>+(PIB_Trim_CRT_Milliards_FCFA!CF10/PIB_Trim_CRT_Milliards_FCFA!CB10-1)*100</f>
        <v>3.8758557804556837</v>
      </c>
    </row>
    <row r="11" spans="1:80" x14ac:dyDescent="0.35">
      <c r="A11" s="4" t="s">
        <v>6</v>
      </c>
      <c r="B11" s="5">
        <f>+(PIB_Trim_CRT_Milliards_FCFA!F11/PIB_Trim_CRT_Milliards_FCFA!B11-1)*100</f>
        <v>5.8965947337217495</v>
      </c>
      <c r="C11" s="5">
        <f>+(PIB_Trim_CRT_Milliards_FCFA!G11/PIB_Trim_CRT_Milliards_FCFA!C11-1)*100</f>
        <v>4.3641891811393885</v>
      </c>
      <c r="D11" s="5">
        <f>+(PIB_Trim_CRT_Milliards_FCFA!H11/PIB_Trim_CRT_Milliards_FCFA!D11-1)*100</f>
        <v>4.3393656241186518</v>
      </c>
      <c r="E11" s="5">
        <f>+(PIB_Trim_CRT_Milliards_FCFA!I11/PIB_Trim_CRT_Milliards_FCFA!E11-1)*100</f>
        <v>5.8078482976061663</v>
      </c>
      <c r="F11" s="5">
        <f>+(PIB_Trim_CRT_Milliards_FCFA!J11/PIB_Trim_CRT_Milliards_FCFA!F11-1)*100</f>
        <v>10.779007632587167</v>
      </c>
      <c r="G11" s="5">
        <f>+(PIB_Trim_CRT_Milliards_FCFA!K11/PIB_Trim_CRT_Milliards_FCFA!G11-1)*100</f>
        <v>13.104045328571079</v>
      </c>
      <c r="H11" s="5">
        <f>+(PIB_Trim_CRT_Milliards_FCFA!L11/PIB_Trim_CRT_Milliards_FCFA!H11-1)*100</f>
        <v>14.687051011352303</v>
      </c>
      <c r="I11" s="5">
        <f>+(PIB_Trim_CRT_Milliards_FCFA!M11/PIB_Trim_CRT_Milliards_FCFA!I11-1)*100</f>
        <v>15.481782868928097</v>
      </c>
      <c r="J11" s="5">
        <f>+(PIB_Trim_CRT_Milliards_FCFA!N11/PIB_Trim_CRT_Milliards_FCFA!J11-1)*100</f>
        <v>8.5211335951427714</v>
      </c>
      <c r="K11" s="5">
        <f>+(PIB_Trim_CRT_Milliards_FCFA!O11/PIB_Trim_CRT_Milliards_FCFA!K11-1)*100</f>
        <v>8.5512733346716487</v>
      </c>
      <c r="L11" s="5">
        <f>+(PIB_Trim_CRT_Milliards_FCFA!P11/PIB_Trim_CRT_Milliards_FCFA!L11-1)*100</f>
        <v>8.5575979828286908</v>
      </c>
      <c r="M11" s="5">
        <f>+(PIB_Trim_CRT_Milliards_FCFA!Q11/PIB_Trim_CRT_Milliards_FCFA!M11-1)*100</f>
        <v>8.4976840886827212</v>
      </c>
      <c r="N11" s="5">
        <f>+(PIB_Trim_CRT_Milliards_FCFA!R11/PIB_Trim_CRT_Milliards_FCFA!N11-1)*100</f>
        <v>6.8825849747543355</v>
      </c>
      <c r="O11" s="5">
        <f>+(PIB_Trim_CRT_Milliards_FCFA!S11/PIB_Trim_CRT_Milliards_FCFA!O11-1)*100</f>
        <v>6.3858392061555636</v>
      </c>
      <c r="P11" s="5">
        <f>+(PIB_Trim_CRT_Milliards_FCFA!T11/PIB_Trim_CRT_Milliards_FCFA!P11-1)*100</f>
        <v>5.6841180927541757</v>
      </c>
      <c r="Q11" s="5">
        <f>+(PIB_Trim_CRT_Milliards_FCFA!U11/PIB_Trim_CRT_Milliards_FCFA!Q11-1)*100</f>
        <v>4.8200492769743919</v>
      </c>
      <c r="R11" s="5">
        <f>+(PIB_Trim_CRT_Milliards_FCFA!V11/PIB_Trim_CRT_Milliards_FCFA!R11-1)*100</f>
        <v>0.34536945488261583</v>
      </c>
      <c r="S11" s="5">
        <f>+(PIB_Trim_CRT_Milliards_FCFA!W11/PIB_Trim_CRT_Milliards_FCFA!S11-1)*100</f>
        <v>-0.92879905504300586</v>
      </c>
      <c r="T11" s="5">
        <f>+(PIB_Trim_CRT_Milliards_FCFA!X11/PIB_Trim_CRT_Milliards_FCFA!T11-1)*100</f>
        <v>-2.43992244499317</v>
      </c>
      <c r="U11" s="5">
        <f>+(PIB_Trim_CRT_Milliards_FCFA!Y11/PIB_Trim_CRT_Milliards_FCFA!U11-1)*100</f>
        <v>-4.1233970149079369</v>
      </c>
      <c r="V11" s="5">
        <f>+(PIB_Trim_CRT_Milliards_FCFA!Z11/PIB_Trim_CRT_Milliards_FCFA!V11-1)*100</f>
        <v>0.48163492297548238</v>
      </c>
      <c r="W11" s="5">
        <f>+(PIB_Trim_CRT_Milliards_FCFA!AA11/PIB_Trim_CRT_Milliards_FCFA!W11-1)*100</f>
        <v>1.0488263159451838</v>
      </c>
      <c r="X11" s="5">
        <f>+(PIB_Trim_CRT_Milliards_FCFA!AB11/PIB_Trim_CRT_Milliards_FCFA!X11-1)*100</f>
        <v>4.1016935654214715</v>
      </c>
      <c r="Y11" s="5">
        <f>+(PIB_Trim_CRT_Milliards_FCFA!AC11/PIB_Trim_CRT_Milliards_FCFA!Y11-1)*100</f>
        <v>9.5046576587807898</v>
      </c>
      <c r="Z11" s="5">
        <f>+(PIB_Trim_CRT_Milliards_FCFA!AD11/PIB_Trim_CRT_Milliards_FCFA!Z11-1)*100</f>
        <v>5.1508933218845199</v>
      </c>
      <c r="AA11" s="5">
        <f>+(PIB_Trim_CRT_Milliards_FCFA!AE11/PIB_Trim_CRT_Milliards_FCFA!AA11-1)*100</f>
        <v>7.493521380424939</v>
      </c>
      <c r="AB11" s="5">
        <f>+(PIB_Trim_CRT_Milliards_FCFA!AF11/PIB_Trim_CRT_Milliards_FCFA!AB11-1)*100</f>
        <v>5.3817312879745449</v>
      </c>
      <c r="AC11" s="5">
        <f>+(PIB_Trim_CRT_Milliards_FCFA!AG11/PIB_Trim_CRT_Milliards_FCFA!AC11-1)*100</f>
        <v>-0.44931262785202764</v>
      </c>
      <c r="AD11" s="5">
        <f>+(PIB_Trim_CRT_Milliards_FCFA!AH11/PIB_Trim_CRT_Milliards_FCFA!AD11-1)*100</f>
        <v>26.033037958261886</v>
      </c>
      <c r="AE11" s="5">
        <f>+(PIB_Trim_CRT_Milliards_FCFA!AI11/PIB_Trim_CRT_Milliards_FCFA!AE11-1)*100</f>
        <v>20.461262427820959</v>
      </c>
      <c r="AF11" s="5">
        <f>+(PIB_Trim_CRT_Milliards_FCFA!AJ11/PIB_Trim_CRT_Milliards_FCFA!AF11-1)*100</f>
        <v>19.431277004446667</v>
      </c>
      <c r="AG11" s="5">
        <f>+(PIB_Trim_CRT_Milliards_FCFA!AK11/PIB_Trim_CRT_Milliards_FCFA!AG11-1)*100</f>
        <v>22.424920741994605</v>
      </c>
      <c r="AH11" s="5">
        <f>+(PIB_Trim_CRT_Milliards_FCFA!AL11/PIB_Trim_CRT_Milliards_FCFA!AH11-1)*100</f>
        <v>0.7538654531514366</v>
      </c>
      <c r="AI11" s="5">
        <f>+(PIB_Trim_CRT_Milliards_FCFA!AM11/PIB_Trim_CRT_Milliards_FCFA!AI11-1)*100</f>
        <v>4.7207432515981251</v>
      </c>
      <c r="AJ11" s="5">
        <f>+(PIB_Trim_CRT_Milliards_FCFA!AN11/PIB_Trim_CRT_Milliards_FCFA!AJ11-1)*100</f>
        <v>7.7661649181561598</v>
      </c>
      <c r="AK11" s="5">
        <f>+(PIB_Trim_CRT_Milliards_FCFA!AO11/PIB_Trim_CRT_Milliards_FCFA!AK11-1)*100</f>
        <v>9.903657557779022</v>
      </c>
      <c r="AL11" s="5">
        <f>+(PIB_Trim_CRT_Milliards_FCFA!AP11/PIB_Trim_CRT_Milliards_FCFA!AL11-1)*100</f>
        <v>5.0507576889177619</v>
      </c>
      <c r="AM11" s="5">
        <f>+(PIB_Trim_CRT_Milliards_FCFA!AQ11/PIB_Trim_CRT_Milliards_FCFA!AM11-1)*100</f>
        <v>3.4100206361781904</v>
      </c>
      <c r="AN11" s="5">
        <f>+(PIB_Trim_CRT_Milliards_FCFA!AR11/PIB_Trim_CRT_Milliards_FCFA!AN11-1)*100</f>
        <v>-1.2257358376338567</v>
      </c>
      <c r="AO11" s="5">
        <f>+(PIB_Trim_CRT_Milliards_FCFA!AS11/PIB_Trim_CRT_Milliards_FCFA!AO11-1)*100</f>
        <v>-8.2924296962248576</v>
      </c>
      <c r="AP11" s="5">
        <f>+(PIB_Trim_CRT_Milliards_FCFA!AT11/PIB_Trim_CRT_Milliards_FCFA!AP11-1)*100</f>
        <v>-16.463243827961694</v>
      </c>
      <c r="AQ11" s="5">
        <f>+(PIB_Trim_CRT_Milliards_FCFA!AU11/PIB_Trim_CRT_Milliards_FCFA!AQ11-1)*100</f>
        <v>-20.144484470493019</v>
      </c>
      <c r="AR11" s="5">
        <f>+(PIB_Trim_CRT_Milliards_FCFA!AV11/PIB_Trim_CRT_Milliards_FCFA!AR11-1)*100</f>
        <v>-19.139615302461841</v>
      </c>
      <c r="AS11" s="5">
        <f>+(PIB_Trim_CRT_Milliards_FCFA!AW11/PIB_Trim_CRT_Milliards_FCFA!AS11-1)*100</f>
        <v>-13.685059856071014</v>
      </c>
      <c r="AT11" s="5">
        <f>+(PIB_Trim_CRT_Milliards_FCFA!AX11/PIB_Trim_CRT_Milliards_FCFA!AT11-1)*100</f>
        <v>-2.9745073276515321</v>
      </c>
      <c r="AU11" s="5">
        <f>+(PIB_Trim_CRT_Milliards_FCFA!AY11/PIB_Trim_CRT_Milliards_FCFA!AU11-1)*100</f>
        <v>3.7664587214394585</v>
      </c>
      <c r="AV11" s="5">
        <f>+(PIB_Trim_CRT_Milliards_FCFA!AZ11/PIB_Trim_CRT_Milliards_FCFA!AV11-1)*100</f>
        <v>6.7221410104921997</v>
      </c>
      <c r="AW11" s="5">
        <f>+(PIB_Trim_CRT_Milliards_FCFA!BA11/PIB_Trim_CRT_Milliards_FCFA!AW11-1)*100</f>
        <v>5.9626059139187282</v>
      </c>
      <c r="AX11" s="5">
        <f>+(PIB_Trim_CRT_Milliards_FCFA!BB11/PIB_Trim_CRT_Milliards_FCFA!AX11-1)*100</f>
        <v>2.3796596726262775</v>
      </c>
      <c r="AY11" s="5">
        <f>+(PIB_Trim_CRT_Milliards_FCFA!BC11/PIB_Trim_CRT_Milliards_FCFA!AY11-1)*100</f>
        <v>0.48066762250442707</v>
      </c>
      <c r="AZ11" s="5">
        <f>+(PIB_Trim_CRT_Milliards_FCFA!BD11/PIB_Trim_CRT_Milliards_FCFA!AZ11-1)*100</f>
        <v>-0.23604765503771885</v>
      </c>
      <c r="BA11" s="5">
        <f>+(PIB_Trim_CRT_Milliards_FCFA!BE11/PIB_Trim_CRT_Milliards_FCFA!BA11-1)*100</f>
        <v>0.20547850231178444</v>
      </c>
      <c r="BB11" s="5">
        <f>+(PIB_Trim_CRT_Milliards_FCFA!BF11/PIB_Trim_CRT_Milliards_FCFA!BB11-1)*100</f>
        <v>-3.1533258366062467</v>
      </c>
      <c r="BC11" s="5">
        <f>+(PIB_Trim_CRT_Milliards_FCFA!BG11/PIB_Trim_CRT_Milliards_FCFA!BC11-1)*100</f>
        <v>-1.8908739570056343</v>
      </c>
      <c r="BD11" s="5">
        <f>+(PIB_Trim_CRT_Milliards_FCFA!BH11/PIB_Trim_CRT_Milliards_FCFA!BD11-1)*100</f>
        <v>-0.94165057412650688</v>
      </c>
      <c r="BE11" s="5">
        <f>+(PIB_Trim_CRT_Milliards_FCFA!BI11/PIB_Trim_CRT_Milliards_FCFA!BE11-1)*100</f>
        <v>-0.40763541118270519</v>
      </c>
      <c r="BF11" s="5">
        <f>+(PIB_Trim_CRT_Milliards_FCFA!BJ11/PIB_Trim_CRT_Milliards_FCFA!BF11-1)*100</f>
        <v>14.587147471171026</v>
      </c>
      <c r="BG11" s="5">
        <f>+(PIB_Trim_CRT_Milliards_FCFA!BK11/PIB_Trim_CRT_Milliards_FCFA!BG11-1)*100</f>
        <v>15.012730385734985</v>
      </c>
      <c r="BH11" s="5">
        <f>+(PIB_Trim_CRT_Milliards_FCFA!BL11/PIB_Trim_CRT_Milliards_FCFA!BH11-1)*100</f>
        <v>15.903010885839119</v>
      </c>
      <c r="BI11" s="5">
        <f>+(PIB_Trim_CRT_Milliards_FCFA!BM11/PIB_Trim_CRT_Milliards_FCFA!BI11-1)*100</f>
        <v>17.221525548488813</v>
      </c>
      <c r="BJ11" s="5">
        <f>+(PIB_Trim_CRT_Milliards_FCFA!BN11/PIB_Trim_CRT_Milliards_FCFA!BJ11-1)*100</f>
        <v>3.1583341986835656</v>
      </c>
      <c r="BK11" s="5">
        <f>+(PIB_Trim_CRT_Milliards_FCFA!BO11/PIB_Trim_CRT_Milliards_FCFA!BK11-1)*100</f>
        <v>9.1494870006513462</v>
      </c>
      <c r="BL11" s="5">
        <f>+(PIB_Trim_CRT_Milliards_FCFA!BP11/PIB_Trim_CRT_Milliards_FCFA!BL11-1)*100</f>
        <v>-1.6078080384679172</v>
      </c>
      <c r="BM11" s="5">
        <f>+(PIB_Trim_CRT_Milliards_FCFA!BQ11/PIB_Trim_CRT_Milliards_FCFA!BM11-1)*100</f>
        <v>3.3017533881327443</v>
      </c>
      <c r="BN11" s="5">
        <f>+(PIB_Trim_CRT_Milliards_FCFA!BR11/PIB_Trim_CRT_Milliards_FCFA!BN11-1)*100</f>
        <v>28.909700144024498</v>
      </c>
      <c r="BO11" s="5">
        <f>+(PIB_Trim_CRT_Milliards_FCFA!BS11/PIB_Trim_CRT_Milliards_FCFA!BO11-1)*100</f>
        <v>19.517283205318513</v>
      </c>
      <c r="BP11" s="5">
        <f>+(PIB_Trim_CRT_Milliards_FCFA!BT11/PIB_Trim_CRT_Milliards_FCFA!BP11-1)*100</f>
        <v>7.233830832739474</v>
      </c>
      <c r="BQ11" s="5">
        <f>+(PIB_Trim_CRT_Milliards_FCFA!BU11/PIB_Trim_CRT_Milliards_FCFA!BQ11-1)*100</f>
        <v>8.620431428699149</v>
      </c>
      <c r="BR11" s="5">
        <f>+(PIB_Trim_CRT_Milliards_FCFA!BV11/PIB_Trim_CRT_Milliards_FCFA!BR11-1)*100</f>
        <v>-39.918955311796246</v>
      </c>
      <c r="BS11" s="5">
        <f>+(PIB_Trim_CRT_Milliards_FCFA!BW11/PIB_Trim_CRT_Milliards_FCFA!BS11-1)*100</f>
        <v>-36.508318362155165</v>
      </c>
      <c r="BT11" s="5">
        <f>+(PIB_Trim_CRT_Milliards_FCFA!BX11/PIB_Trim_CRT_Milliards_FCFA!BT11-1)*100</f>
        <v>-29.939755686068693</v>
      </c>
      <c r="BU11" s="5">
        <f>+(PIB_Trim_CRT_Milliards_FCFA!BY11/PIB_Trim_CRT_Milliards_FCFA!BU11-1)*100</f>
        <v>55.236743055464018</v>
      </c>
      <c r="BV11" s="5">
        <f>+(PIB_Trim_CRT_Milliards_FCFA!BZ11/PIB_Trim_CRT_Milliards_FCFA!BV11-1)*100</f>
        <v>39.653614591940524</v>
      </c>
      <c r="BW11" s="5">
        <f>+(PIB_Trim_CRT_Milliards_FCFA!CA11/PIB_Trim_CRT_Milliards_FCFA!BW11-1)*100</f>
        <v>80.978328107301124</v>
      </c>
      <c r="BX11" s="5">
        <f>+(PIB_Trim_CRT_Milliards_FCFA!CB11/PIB_Trim_CRT_Milliards_FCFA!BX11-1)*100</f>
        <v>47.891874785601217</v>
      </c>
      <c r="BY11" s="5">
        <f>+(PIB_Trim_CRT_Milliards_FCFA!CC11/PIB_Trim_CRT_Milliards_FCFA!BY11-1)*100</f>
        <v>-37.178690389549132</v>
      </c>
      <c r="BZ11" s="5">
        <f>+(PIB_Trim_CRT_Milliards_FCFA!CD11/PIB_Trim_CRT_Milliards_FCFA!BZ11-1)*100</f>
        <v>-0.18274725854220408</v>
      </c>
      <c r="CA11" s="5">
        <f>+(PIB_Trim_CRT_Milliards_FCFA!CE11/PIB_Trim_CRT_Milliards_FCFA!CA11-1)*100</f>
        <v>-46.211441633547679</v>
      </c>
      <c r="CB11" s="5">
        <f>+(PIB_Trim_CRT_Milliards_FCFA!CF11/PIB_Trim_CRT_Milliards_FCFA!CB11-1)*100</f>
        <v>-36.022144959572344</v>
      </c>
    </row>
    <row r="12" spans="1:80" x14ac:dyDescent="0.35">
      <c r="A12" s="2" t="s">
        <v>7</v>
      </c>
      <c r="B12" s="3">
        <f>+(PIB_Trim_CRT_Milliards_FCFA!F12/PIB_Trim_CRT_Milliards_FCFA!B12-1)*100</f>
        <v>18.371727114410842</v>
      </c>
      <c r="C12" s="3">
        <f>+(PIB_Trim_CRT_Milliards_FCFA!G12/PIB_Trim_CRT_Milliards_FCFA!C12-1)*100</f>
        <v>19.68492870891696</v>
      </c>
      <c r="D12" s="3">
        <f>+(PIB_Trim_CRT_Milliards_FCFA!H12/PIB_Trim_CRT_Milliards_FCFA!D12-1)*100</f>
        <v>39.793820289499159</v>
      </c>
      <c r="E12" s="3">
        <f>+(PIB_Trim_CRT_Milliards_FCFA!I12/PIB_Trim_CRT_Milliards_FCFA!E12-1)*100</f>
        <v>14.659047182028818</v>
      </c>
      <c r="F12" s="3">
        <f>+(PIB_Trim_CRT_Milliards_FCFA!J12/PIB_Trim_CRT_Milliards_FCFA!F12-1)*100</f>
        <v>14.355049165029454</v>
      </c>
      <c r="G12" s="3">
        <f>+(PIB_Trim_CRT_Milliards_FCFA!K12/PIB_Trim_CRT_Milliards_FCFA!G12-1)*100</f>
        <v>34.316939221070932</v>
      </c>
      <c r="H12" s="3">
        <f>+(PIB_Trim_CRT_Milliards_FCFA!L12/PIB_Trim_CRT_Milliards_FCFA!H12-1)*100</f>
        <v>11.807804906570007</v>
      </c>
      <c r="I12" s="3">
        <f>+(PIB_Trim_CRT_Milliards_FCFA!M12/PIB_Trim_CRT_Milliards_FCFA!I12-1)*100</f>
        <v>32.978767691383815</v>
      </c>
      <c r="J12" s="3">
        <f>+(PIB_Trim_CRT_Milliards_FCFA!N12/PIB_Trim_CRT_Milliards_FCFA!J12-1)*100</f>
        <v>6.1562396433804789</v>
      </c>
      <c r="K12" s="3">
        <f>+(PIB_Trim_CRT_Milliards_FCFA!O12/PIB_Trim_CRT_Milliards_FCFA!K12-1)*100</f>
        <v>-5.8113873022595968</v>
      </c>
      <c r="L12" s="3">
        <f>+(PIB_Trim_CRT_Milliards_FCFA!P12/PIB_Trim_CRT_Milliards_FCFA!L12-1)*100</f>
        <v>-3.935232296376856</v>
      </c>
      <c r="M12" s="3">
        <f>+(PIB_Trim_CRT_Milliards_FCFA!Q12/PIB_Trim_CRT_Milliards_FCFA!M12-1)*100</f>
        <v>-2.9275646006113987</v>
      </c>
      <c r="N12" s="3">
        <f>+(PIB_Trim_CRT_Milliards_FCFA!R12/PIB_Trim_CRT_Milliards_FCFA!N12-1)*100</f>
        <v>3.6424990597387463</v>
      </c>
      <c r="O12" s="3">
        <f>+(PIB_Trim_CRT_Milliards_FCFA!S12/PIB_Trim_CRT_Milliards_FCFA!O12-1)*100</f>
        <v>5.8699090264410669</v>
      </c>
      <c r="P12" s="3">
        <f>+(PIB_Trim_CRT_Milliards_FCFA!T12/PIB_Trim_CRT_Milliards_FCFA!P12-1)*100</f>
        <v>13.026509644799301</v>
      </c>
      <c r="Q12" s="3">
        <f>+(PIB_Trim_CRT_Milliards_FCFA!U12/PIB_Trim_CRT_Milliards_FCFA!Q12-1)*100</f>
        <v>7.9329944694727095</v>
      </c>
      <c r="R12" s="3">
        <f>+(PIB_Trim_CRT_Milliards_FCFA!V12/PIB_Trim_CRT_Milliards_FCFA!R12-1)*100</f>
        <v>4.7302453425774438</v>
      </c>
      <c r="S12" s="3">
        <f>+(PIB_Trim_CRT_Milliards_FCFA!W12/PIB_Trim_CRT_Milliards_FCFA!S12-1)*100</f>
        <v>13.275627497342812</v>
      </c>
      <c r="T12" s="3">
        <f>+(PIB_Trim_CRT_Milliards_FCFA!X12/PIB_Trim_CRT_Milliards_FCFA!T12-1)*100</f>
        <v>14.529479573620364</v>
      </c>
      <c r="U12" s="3">
        <f>+(PIB_Trim_CRT_Milliards_FCFA!Y12/PIB_Trim_CRT_Milliards_FCFA!U12-1)*100</f>
        <v>5.0565328245072205</v>
      </c>
      <c r="V12" s="3">
        <f>+(PIB_Trim_CRT_Milliards_FCFA!Z12/PIB_Trim_CRT_Milliards_FCFA!V12-1)*100</f>
        <v>27.245288588201767</v>
      </c>
      <c r="W12" s="3">
        <f>+(PIB_Trim_CRT_Milliards_FCFA!AA12/PIB_Trim_CRT_Milliards_FCFA!W12-1)*100</f>
        <v>-2.7997689263728254</v>
      </c>
      <c r="X12" s="3">
        <f>+(PIB_Trim_CRT_Milliards_FCFA!AB12/PIB_Trim_CRT_Milliards_FCFA!X12-1)*100</f>
        <v>6.9383911550882971</v>
      </c>
      <c r="Y12" s="3">
        <f>+(PIB_Trim_CRT_Milliards_FCFA!AC12/PIB_Trim_CRT_Milliards_FCFA!Y12-1)*100</f>
        <v>9.4841657676025815</v>
      </c>
      <c r="Z12" s="3">
        <f>+(PIB_Trim_CRT_Milliards_FCFA!AD12/PIB_Trim_CRT_Milliards_FCFA!Z12-1)*100</f>
        <v>-6.4167017387856573</v>
      </c>
      <c r="AA12" s="3">
        <f>+(PIB_Trim_CRT_Milliards_FCFA!AE12/PIB_Trim_CRT_Milliards_FCFA!AA12-1)*100</f>
        <v>13.537235872386555</v>
      </c>
      <c r="AB12" s="3">
        <f>+(PIB_Trim_CRT_Milliards_FCFA!AF12/PIB_Trim_CRT_Milliards_FCFA!AB12-1)*100</f>
        <v>-5.3962426816846598</v>
      </c>
      <c r="AC12" s="3">
        <f>+(PIB_Trim_CRT_Milliards_FCFA!AG12/PIB_Trim_CRT_Milliards_FCFA!AC12-1)*100</f>
        <v>8.0364146373746337</v>
      </c>
      <c r="AD12" s="3">
        <f>+(PIB_Trim_CRT_Milliards_FCFA!AH12/PIB_Trim_CRT_Milliards_FCFA!AD12-1)*100</f>
        <v>9.8586774533688359</v>
      </c>
      <c r="AE12" s="3">
        <f>+(PIB_Trim_CRT_Milliards_FCFA!AI12/PIB_Trim_CRT_Milliards_FCFA!AE12-1)*100</f>
        <v>1.9300086762943147</v>
      </c>
      <c r="AF12" s="3">
        <f>+(PIB_Trim_CRT_Milliards_FCFA!AJ12/PIB_Trim_CRT_Milliards_FCFA!AF12-1)*100</f>
        <v>3.9992138303972524</v>
      </c>
      <c r="AG12" s="3">
        <f>+(PIB_Trim_CRT_Milliards_FCFA!AK12/PIB_Trim_CRT_Milliards_FCFA!AG12-1)*100</f>
        <v>-4.2574749949066959</v>
      </c>
      <c r="AH12" s="3">
        <f>+(PIB_Trim_CRT_Milliards_FCFA!AL12/PIB_Trim_CRT_Milliards_FCFA!AH12-1)*100</f>
        <v>-13.92511846289819</v>
      </c>
      <c r="AI12" s="3">
        <f>+(PIB_Trim_CRT_Milliards_FCFA!AM12/PIB_Trim_CRT_Milliards_FCFA!AI12-1)*100</f>
        <v>-0.23302889406595639</v>
      </c>
      <c r="AJ12" s="3">
        <f>+(PIB_Trim_CRT_Milliards_FCFA!AN12/PIB_Trim_CRT_Milliards_FCFA!AJ12-1)*100</f>
        <v>-6.3906485969517313</v>
      </c>
      <c r="AK12" s="3">
        <f>+(PIB_Trim_CRT_Milliards_FCFA!AO12/PIB_Trim_CRT_Milliards_FCFA!AK12-1)*100</f>
        <v>10.45175624941157</v>
      </c>
      <c r="AL12" s="3">
        <f>+(PIB_Trim_CRT_Milliards_FCFA!AP12/PIB_Trim_CRT_Milliards_FCFA!AL12-1)*100</f>
        <v>14.035153834638336</v>
      </c>
      <c r="AM12" s="3">
        <f>+(PIB_Trim_CRT_Milliards_FCFA!AQ12/PIB_Trim_CRT_Milliards_FCFA!AM12-1)*100</f>
        <v>8.6943565850679647</v>
      </c>
      <c r="AN12" s="3">
        <f>+(PIB_Trim_CRT_Milliards_FCFA!AR12/PIB_Trim_CRT_Milliards_FCFA!AN12-1)*100</f>
        <v>24.609281177030915</v>
      </c>
      <c r="AO12" s="3">
        <f>+(PIB_Trim_CRT_Milliards_FCFA!AS12/PIB_Trim_CRT_Milliards_FCFA!AO12-1)*100</f>
        <v>-1.869634127419606</v>
      </c>
      <c r="AP12" s="3">
        <f>+(PIB_Trim_CRT_Milliards_FCFA!AT12/PIB_Trim_CRT_Milliards_FCFA!AP12-1)*100</f>
        <v>0.84841737680463325</v>
      </c>
      <c r="AQ12" s="3">
        <f>+(PIB_Trim_CRT_Milliards_FCFA!AU12/PIB_Trim_CRT_Milliards_FCFA!AQ12-1)*100</f>
        <v>3.9189198320854768</v>
      </c>
      <c r="AR12" s="3">
        <f>+(PIB_Trim_CRT_Milliards_FCFA!AV12/PIB_Trim_CRT_Milliards_FCFA!AR12-1)*100</f>
        <v>0.26788167912621397</v>
      </c>
      <c r="AS12" s="3">
        <f>+(PIB_Trim_CRT_Milliards_FCFA!AW12/PIB_Trim_CRT_Milliards_FCFA!AS12-1)*100</f>
        <v>14.441926430090678</v>
      </c>
      <c r="AT12" s="3">
        <f>+(PIB_Trim_CRT_Milliards_FCFA!AX12/PIB_Trim_CRT_Milliards_FCFA!AT12-1)*100</f>
        <v>16.677734443489143</v>
      </c>
      <c r="AU12" s="3">
        <f>+(PIB_Trim_CRT_Milliards_FCFA!AY12/PIB_Trim_CRT_Milliards_FCFA!AU12-1)*100</f>
        <v>8.0527529919345753</v>
      </c>
      <c r="AV12" s="3">
        <f>+(PIB_Trim_CRT_Milliards_FCFA!AZ12/PIB_Trim_CRT_Milliards_FCFA!AV12-1)*100</f>
        <v>-4.6634348379528738</v>
      </c>
      <c r="AW12" s="3">
        <f>+(PIB_Trim_CRT_Milliards_FCFA!BA12/PIB_Trim_CRT_Milliards_FCFA!AW12-1)*100</f>
        <v>3.6233187421272239</v>
      </c>
      <c r="AX12" s="3">
        <f>+(PIB_Trim_CRT_Milliards_FCFA!BB12/PIB_Trim_CRT_Milliards_FCFA!AX12-1)*100</f>
        <v>7.7163629878250761</v>
      </c>
      <c r="AY12" s="3">
        <f>+(PIB_Trim_CRT_Milliards_FCFA!BC12/PIB_Trim_CRT_Milliards_FCFA!AY12-1)*100</f>
        <v>-1.3234642955395781</v>
      </c>
      <c r="AZ12" s="3">
        <f>+(PIB_Trim_CRT_Milliards_FCFA!BD12/PIB_Trim_CRT_Milliards_FCFA!AZ12-1)*100</f>
        <v>19.71384498929558</v>
      </c>
      <c r="BA12" s="3">
        <f>+(PIB_Trim_CRT_Milliards_FCFA!BE12/PIB_Trim_CRT_Milliards_FCFA!BA12-1)*100</f>
        <v>9.0444436511526671</v>
      </c>
      <c r="BB12" s="3">
        <f>+(PIB_Trim_CRT_Milliards_FCFA!BF12/PIB_Trim_CRT_Milliards_FCFA!BB12-1)*100</f>
        <v>6.322843607360551</v>
      </c>
      <c r="BC12" s="3">
        <f>+(PIB_Trim_CRT_Milliards_FCFA!BG12/PIB_Trim_CRT_Milliards_FCFA!BC12-1)*100</f>
        <v>17.800888945426642</v>
      </c>
      <c r="BD12" s="3">
        <f>+(PIB_Trim_CRT_Milliards_FCFA!BH12/PIB_Trim_CRT_Milliards_FCFA!BD12-1)*100</f>
        <v>11.419218329565517</v>
      </c>
      <c r="BE12" s="3">
        <f>+(PIB_Trim_CRT_Milliards_FCFA!BI12/PIB_Trim_CRT_Milliards_FCFA!BE12-1)*100</f>
        <v>10.385928690903423</v>
      </c>
      <c r="BF12" s="3">
        <f>+(PIB_Trim_CRT_Milliards_FCFA!BJ12/PIB_Trim_CRT_Milliards_FCFA!BF12-1)*100</f>
        <v>8.8071314268740597</v>
      </c>
      <c r="BG12" s="3">
        <f>+(PIB_Trim_CRT_Milliards_FCFA!BK12/PIB_Trim_CRT_Milliards_FCFA!BG12-1)*100</f>
        <v>10.507510192074388</v>
      </c>
      <c r="BH12" s="3">
        <f>+(PIB_Trim_CRT_Milliards_FCFA!BL12/PIB_Trim_CRT_Milliards_FCFA!BH12-1)*100</f>
        <v>-0.19352716228780986</v>
      </c>
      <c r="BI12" s="3">
        <f>+(PIB_Trim_CRT_Milliards_FCFA!BM12/PIB_Trim_CRT_Milliards_FCFA!BI12-1)*100</f>
        <v>3.4945237571349708</v>
      </c>
      <c r="BJ12" s="3">
        <f>+(PIB_Trim_CRT_Milliards_FCFA!BN12/PIB_Trim_CRT_Milliards_FCFA!BJ12-1)*100</f>
        <v>18.253638194369071</v>
      </c>
      <c r="BK12" s="3">
        <f>+(PIB_Trim_CRT_Milliards_FCFA!BO12/PIB_Trim_CRT_Milliards_FCFA!BK12-1)*100</f>
        <v>13.192750158607037</v>
      </c>
      <c r="BL12" s="3">
        <f>+(PIB_Trim_CRT_Milliards_FCFA!BP12/PIB_Trim_CRT_Milliards_FCFA!BL12-1)*100</f>
        <v>19.608328415190424</v>
      </c>
      <c r="BM12" s="3">
        <f>+(PIB_Trim_CRT_Milliards_FCFA!BQ12/PIB_Trim_CRT_Milliards_FCFA!BM12-1)*100</f>
        <v>5.5827935497863468</v>
      </c>
      <c r="BN12" s="3">
        <f>+(PIB_Trim_CRT_Milliards_FCFA!BR12/PIB_Trim_CRT_Milliards_FCFA!BN12-1)*100</f>
        <v>1.4317883111352847</v>
      </c>
      <c r="BO12" s="3">
        <f>+(PIB_Trim_CRT_Milliards_FCFA!BS12/PIB_Trim_CRT_Milliards_FCFA!BO12-1)*100</f>
        <v>-4.6843741956875906</v>
      </c>
      <c r="BP12" s="3">
        <f>+(PIB_Trim_CRT_Milliards_FCFA!BT12/PIB_Trim_CRT_Milliards_FCFA!BP12-1)*100</f>
        <v>-2.3365639343561728</v>
      </c>
      <c r="BQ12" s="3">
        <f>+(PIB_Trim_CRT_Milliards_FCFA!BU12/PIB_Trim_CRT_Milliards_FCFA!BQ12-1)*100</f>
        <v>14.325955632052745</v>
      </c>
      <c r="BR12" s="3">
        <f>+(PIB_Trim_CRT_Milliards_FCFA!BV12/PIB_Trim_CRT_Milliards_FCFA!BR12-1)*100</f>
        <v>-10.542359428196013</v>
      </c>
      <c r="BS12" s="3">
        <f>+(PIB_Trim_CRT_Milliards_FCFA!BW12/PIB_Trim_CRT_Milliards_FCFA!BS12-1)*100</f>
        <v>-4.6333788244392382</v>
      </c>
      <c r="BT12" s="3">
        <f>+(PIB_Trim_CRT_Milliards_FCFA!BX12/PIB_Trim_CRT_Milliards_FCFA!BT12-1)*100</f>
        <v>-2.1201774959548336</v>
      </c>
      <c r="BU12" s="3">
        <f>+(PIB_Trim_CRT_Milliards_FCFA!BY12/PIB_Trim_CRT_Milliards_FCFA!BU12-1)*100</f>
        <v>-6.7703048981130891</v>
      </c>
      <c r="BV12" s="3">
        <f>+(PIB_Trim_CRT_Milliards_FCFA!BZ12/PIB_Trim_CRT_Milliards_FCFA!BV12-1)*100</f>
        <v>10.349283173971369</v>
      </c>
      <c r="BW12" s="3">
        <f>+(PIB_Trim_CRT_Milliards_FCFA!CA12/PIB_Trim_CRT_Milliards_FCFA!BW12-1)*100</f>
        <v>3.4657863659607546</v>
      </c>
      <c r="BX12" s="3">
        <f>+(PIB_Trim_CRT_Milliards_FCFA!CB12/PIB_Trim_CRT_Milliards_FCFA!BX12-1)*100</f>
        <v>4.8445051177576692</v>
      </c>
      <c r="BY12" s="3">
        <f>+(PIB_Trim_CRT_Milliards_FCFA!CC12/PIB_Trim_CRT_Milliards_FCFA!BY12-1)*100</f>
        <v>-5.9116630665715704</v>
      </c>
      <c r="BZ12" s="3">
        <f>+(PIB_Trim_CRT_Milliards_FCFA!CD12/PIB_Trim_CRT_Milliards_FCFA!BZ12-1)*100</f>
        <v>-9.5681450612606795</v>
      </c>
      <c r="CA12" s="3">
        <f>+(PIB_Trim_CRT_Milliards_FCFA!CE12/PIB_Trim_CRT_Milliards_FCFA!CA12-1)*100</f>
        <v>-5.9354828013407079</v>
      </c>
      <c r="CB12" s="3">
        <f>+(PIB_Trim_CRT_Milliards_FCFA!CF12/PIB_Trim_CRT_Milliards_FCFA!CB12-1)*100</f>
        <v>-15.934490217709085</v>
      </c>
    </row>
    <row r="13" spans="1:80" x14ac:dyDescent="0.35">
      <c r="A13" s="4" t="s">
        <v>8</v>
      </c>
      <c r="B13" s="5">
        <f>+(PIB_Trim_CRT_Milliards_FCFA!F13/PIB_Trim_CRT_Milliards_FCFA!B13-1)*100</f>
        <v>24.158139502419939</v>
      </c>
      <c r="C13" s="5">
        <f>+(PIB_Trim_CRT_Milliards_FCFA!G13/PIB_Trim_CRT_Milliards_FCFA!C13-1)*100</f>
        <v>17.278219050754839</v>
      </c>
      <c r="D13" s="5">
        <f>+(PIB_Trim_CRT_Milliards_FCFA!H13/PIB_Trim_CRT_Milliards_FCFA!D13-1)*100</f>
        <v>22.567179164208582</v>
      </c>
      <c r="E13" s="5">
        <f>+(PIB_Trim_CRT_Milliards_FCFA!I13/PIB_Trim_CRT_Milliards_FCFA!E13-1)*100</f>
        <v>-3.9889734189198389</v>
      </c>
      <c r="F13" s="5">
        <f>+(PIB_Trim_CRT_Milliards_FCFA!J13/PIB_Trim_CRT_Milliards_FCFA!F13-1)*100</f>
        <v>44.087417900197238</v>
      </c>
      <c r="G13" s="5">
        <f>+(PIB_Trim_CRT_Milliards_FCFA!K13/PIB_Trim_CRT_Milliards_FCFA!G13-1)*100</f>
        <v>85.499266312744979</v>
      </c>
      <c r="H13" s="5">
        <f>+(PIB_Trim_CRT_Milliards_FCFA!L13/PIB_Trim_CRT_Milliards_FCFA!H13-1)*100</f>
        <v>88.96614176031656</v>
      </c>
      <c r="I13" s="5">
        <f>+(PIB_Trim_CRT_Milliards_FCFA!M13/PIB_Trim_CRT_Milliards_FCFA!I13-1)*100</f>
        <v>66.391524835822338</v>
      </c>
      <c r="J13" s="5">
        <f>+(PIB_Trim_CRT_Milliards_FCFA!N13/PIB_Trim_CRT_Milliards_FCFA!J13-1)*100</f>
        <v>-8.4311751406362383</v>
      </c>
      <c r="K13" s="5">
        <f>+(PIB_Trim_CRT_Milliards_FCFA!O13/PIB_Trim_CRT_Milliards_FCFA!K13-1)*100</f>
        <v>-25.861878751650536</v>
      </c>
      <c r="L13" s="5">
        <f>+(PIB_Trim_CRT_Milliards_FCFA!P13/PIB_Trim_CRT_Milliards_FCFA!L13-1)*100</f>
        <v>-19.697160858249262</v>
      </c>
      <c r="M13" s="5">
        <f>+(PIB_Trim_CRT_Milliards_FCFA!Q13/PIB_Trim_CRT_Milliards_FCFA!M13-1)*100</f>
        <v>-26.866887896622071</v>
      </c>
      <c r="N13" s="5">
        <f>+(PIB_Trim_CRT_Milliards_FCFA!R13/PIB_Trim_CRT_Milliards_FCFA!N13-1)*100</f>
        <v>8.169478530511709</v>
      </c>
      <c r="O13" s="5">
        <f>+(PIB_Trim_CRT_Milliards_FCFA!S13/PIB_Trim_CRT_Milliards_FCFA!O13-1)*100</f>
        <v>38.520961130571088</v>
      </c>
      <c r="P13" s="5">
        <f>+(PIB_Trim_CRT_Milliards_FCFA!T13/PIB_Trim_CRT_Milliards_FCFA!P13-1)*100</f>
        <v>10.133289885602625</v>
      </c>
      <c r="Q13" s="5">
        <f>+(PIB_Trim_CRT_Milliards_FCFA!U13/PIB_Trim_CRT_Milliards_FCFA!Q13-1)*100</f>
        <v>45.630767450288531</v>
      </c>
      <c r="R13" s="5">
        <f>+(PIB_Trim_CRT_Milliards_FCFA!V13/PIB_Trim_CRT_Milliards_FCFA!R13-1)*100</f>
        <v>15.333508848014965</v>
      </c>
      <c r="S13" s="5">
        <f>+(PIB_Trim_CRT_Milliards_FCFA!W13/PIB_Trim_CRT_Milliards_FCFA!S13-1)*100</f>
        <v>15.932524459459717</v>
      </c>
      <c r="T13" s="5">
        <f>+(PIB_Trim_CRT_Milliards_FCFA!X13/PIB_Trim_CRT_Milliards_FCFA!T13-1)*100</f>
        <v>38.991406573836599</v>
      </c>
      <c r="U13" s="5">
        <f>+(PIB_Trim_CRT_Milliards_FCFA!Y13/PIB_Trim_CRT_Milliards_FCFA!U13-1)*100</f>
        <v>17.63508376630929</v>
      </c>
      <c r="V13" s="5">
        <f>+(PIB_Trim_CRT_Milliards_FCFA!Z13/PIB_Trim_CRT_Milliards_FCFA!V13-1)*100</f>
        <v>40.473659516589301</v>
      </c>
      <c r="W13" s="5">
        <f>+(PIB_Trim_CRT_Milliards_FCFA!AA13/PIB_Trim_CRT_Milliards_FCFA!W13-1)*100</f>
        <v>-0.48409487020759645</v>
      </c>
      <c r="X13" s="5">
        <f>+(PIB_Trim_CRT_Milliards_FCFA!AB13/PIB_Trim_CRT_Milliards_FCFA!X13-1)*100</f>
        <v>-2.1697043182978493</v>
      </c>
      <c r="Y13" s="5">
        <f>+(PIB_Trim_CRT_Milliards_FCFA!AC13/PIB_Trim_CRT_Milliards_FCFA!Y13-1)*100</f>
        <v>-9.4746771818652533</v>
      </c>
      <c r="Z13" s="5">
        <f>+(PIB_Trim_CRT_Milliards_FCFA!AD13/PIB_Trim_CRT_Milliards_FCFA!Z13-1)*100</f>
        <v>-10.391162938334041</v>
      </c>
      <c r="AA13" s="5">
        <f>+(PIB_Trim_CRT_Milliards_FCFA!AE13/PIB_Trim_CRT_Milliards_FCFA!AA13-1)*100</f>
        <v>11.262619997488743</v>
      </c>
      <c r="AB13" s="5">
        <f>+(PIB_Trim_CRT_Milliards_FCFA!AF13/PIB_Trim_CRT_Milliards_FCFA!AB13-1)*100</f>
        <v>15.9934450175931</v>
      </c>
      <c r="AC13" s="5">
        <f>+(PIB_Trim_CRT_Milliards_FCFA!AG13/PIB_Trim_CRT_Milliards_FCFA!AC13-1)*100</f>
        <v>35.206708376992204</v>
      </c>
      <c r="AD13" s="5">
        <f>+(PIB_Trim_CRT_Milliards_FCFA!AH13/PIB_Trim_CRT_Milliards_FCFA!AD13-1)*100</f>
        <v>11.738722895593989</v>
      </c>
      <c r="AE13" s="5">
        <f>+(PIB_Trim_CRT_Milliards_FCFA!AI13/PIB_Trim_CRT_Milliards_FCFA!AE13-1)*100</f>
        <v>20.940362881352172</v>
      </c>
      <c r="AF13" s="5">
        <f>+(PIB_Trim_CRT_Milliards_FCFA!AJ13/PIB_Trim_CRT_Milliards_FCFA!AF13-1)*100</f>
        <v>18.452441417621369</v>
      </c>
      <c r="AG13" s="5">
        <f>+(PIB_Trim_CRT_Milliards_FCFA!AK13/PIB_Trim_CRT_Milliards_FCFA!AG13-1)*100</f>
        <v>39.474761055430349</v>
      </c>
      <c r="AH13" s="5">
        <f>+(PIB_Trim_CRT_Milliards_FCFA!AL13/PIB_Trim_CRT_Milliards_FCFA!AH13-1)*100</f>
        <v>-0.29612982088679241</v>
      </c>
      <c r="AI13" s="5">
        <f>+(PIB_Trim_CRT_Milliards_FCFA!AM13/PIB_Trim_CRT_Milliards_FCFA!AI13-1)*100</f>
        <v>9.6229223348111237</v>
      </c>
      <c r="AJ13" s="5">
        <f>+(PIB_Trim_CRT_Milliards_FCFA!AN13/PIB_Trim_CRT_Milliards_FCFA!AJ13-1)*100</f>
        <v>6.2475206957961493</v>
      </c>
      <c r="AK13" s="5">
        <f>+(PIB_Trim_CRT_Milliards_FCFA!AO13/PIB_Trim_CRT_Milliards_FCFA!AK13-1)*100</f>
        <v>-13.886244588941544</v>
      </c>
      <c r="AL13" s="5">
        <f>+(PIB_Trim_CRT_Milliards_FCFA!AP13/PIB_Trim_CRT_Milliards_FCFA!AL13-1)*100</f>
        <v>20.56192848526819</v>
      </c>
      <c r="AM13" s="5">
        <f>+(PIB_Trim_CRT_Milliards_FCFA!AQ13/PIB_Trim_CRT_Milliards_FCFA!AM13-1)*100</f>
        <v>-3.0864438615377798</v>
      </c>
      <c r="AN13" s="5">
        <f>+(PIB_Trim_CRT_Milliards_FCFA!AR13/PIB_Trim_CRT_Milliards_FCFA!AN13-1)*100</f>
        <v>-3.0517716352585711</v>
      </c>
      <c r="AO13" s="5">
        <f>+(PIB_Trim_CRT_Milliards_FCFA!AS13/PIB_Trim_CRT_Milliards_FCFA!AO13-1)*100</f>
        <v>-10.445809578031772</v>
      </c>
      <c r="AP13" s="5">
        <f>+(PIB_Trim_CRT_Milliards_FCFA!AT13/PIB_Trim_CRT_Milliards_FCFA!AP13-1)*100</f>
        <v>9.9156548365503241</v>
      </c>
      <c r="AQ13" s="5">
        <f>+(PIB_Trim_CRT_Milliards_FCFA!AU13/PIB_Trim_CRT_Milliards_FCFA!AQ13-1)*100</f>
        <v>28.308150723675674</v>
      </c>
      <c r="AR13" s="5">
        <f>+(PIB_Trim_CRT_Milliards_FCFA!AV13/PIB_Trim_CRT_Milliards_FCFA!AR13-1)*100</f>
        <v>25.91774434095764</v>
      </c>
      <c r="AS13" s="5">
        <f>+(PIB_Trim_CRT_Milliards_FCFA!AW13/PIB_Trim_CRT_Milliards_FCFA!AS13-1)*100</f>
        <v>31.159859943885348</v>
      </c>
      <c r="AT13" s="5">
        <f>+(PIB_Trim_CRT_Milliards_FCFA!AX13/PIB_Trim_CRT_Milliards_FCFA!AT13-1)*100</f>
        <v>20.347979283181573</v>
      </c>
      <c r="AU13" s="5">
        <f>+(PIB_Trim_CRT_Milliards_FCFA!AY13/PIB_Trim_CRT_Milliards_FCFA!AU13-1)*100</f>
        <v>3.8198928219862927</v>
      </c>
      <c r="AV13" s="5">
        <f>+(PIB_Trim_CRT_Milliards_FCFA!AZ13/PIB_Trim_CRT_Milliards_FCFA!AV13-1)*100</f>
        <v>-0.50365483485270701</v>
      </c>
      <c r="AW13" s="5">
        <f>+(PIB_Trim_CRT_Milliards_FCFA!BA13/PIB_Trim_CRT_Milliards_FCFA!AW13-1)*100</f>
        <v>12.391436915478614</v>
      </c>
      <c r="AX13" s="5">
        <f>+(PIB_Trim_CRT_Milliards_FCFA!BB13/PIB_Trim_CRT_Milliards_FCFA!AX13-1)*100</f>
        <v>7.2671014094257247</v>
      </c>
      <c r="AY13" s="5">
        <f>+(PIB_Trim_CRT_Milliards_FCFA!BC13/PIB_Trim_CRT_Milliards_FCFA!AY13-1)*100</f>
        <v>-0.50893177805014789</v>
      </c>
      <c r="AZ13" s="5">
        <f>+(PIB_Trim_CRT_Milliards_FCFA!BD13/PIB_Trim_CRT_Milliards_FCFA!AZ13-1)*100</f>
        <v>2.5706480754085881</v>
      </c>
      <c r="BA13" s="5">
        <f>+(PIB_Trim_CRT_Milliards_FCFA!BE13/PIB_Trim_CRT_Milliards_FCFA!BA13-1)*100</f>
        <v>12.1006139146143</v>
      </c>
      <c r="BB13" s="5">
        <f>+(PIB_Trim_CRT_Milliards_FCFA!BF13/PIB_Trim_CRT_Milliards_FCFA!BB13-1)*100</f>
        <v>3.4445960956529964</v>
      </c>
      <c r="BC13" s="5">
        <f>+(PIB_Trim_CRT_Milliards_FCFA!BG13/PIB_Trim_CRT_Milliards_FCFA!BC13-1)*100</f>
        <v>23.109766994911407</v>
      </c>
      <c r="BD13" s="5">
        <f>+(PIB_Trim_CRT_Milliards_FCFA!BH13/PIB_Trim_CRT_Milliards_FCFA!BD13-1)*100</f>
        <v>38.696499548703954</v>
      </c>
      <c r="BE13" s="5">
        <f>+(PIB_Trim_CRT_Milliards_FCFA!BI13/PIB_Trim_CRT_Milliards_FCFA!BE13-1)*100</f>
        <v>11.931233267905061</v>
      </c>
      <c r="BF13" s="5">
        <f>+(PIB_Trim_CRT_Milliards_FCFA!BJ13/PIB_Trim_CRT_Milliards_FCFA!BF13-1)*100</f>
        <v>16.268482915106407</v>
      </c>
      <c r="BG13" s="5">
        <f>+(PIB_Trim_CRT_Milliards_FCFA!BK13/PIB_Trim_CRT_Milliards_FCFA!BG13-1)*100</f>
        <v>16.394967370292779</v>
      </c>
      <c r="BH13" s="5">
        <f>+(PIB_Trim_CRT_Milliards_FCFA!BL13/PIB_Trim_CRT_Milliards_FCFA!BH13-1)*100</f>
        <v>7.2366342242863313</v>
      </c>
      <c r="BI13" s="5">
        <f>+(PIB_Trim_CRT_Milliards_FCFA!BM13/PIB_Trim_CRT_Milliards_FCFA!BI13-1)*100</f>
        <v>7.2854762722510458</v>
      </c>
      <c r="BJ13" s="5">
        <f>+(PIB_Trim_CRT_Milliards_FCFA!BN13/PIB_Trim_CRT_Milliards_FCFA!BJ13-1)*100</f>
        <v>44.695954848324916</v>
      </c>
      <c r="BK13" s="5">
        <f>+(PIB_Trim_CRT_Milliards_FCFA!BO13/PIB_Trim_CRT_Milliards_FCFA!BK13-1)*100</f>
        <v>52.622121189264107</v>
      </c>
      <c r="BL13" s="5">
        <f>+(PIB_Trim_CRT_Milliards_FCFA!BP13/PIB_Trim_CRT_Milliards_FCFA!BL13-1)*100</f>
        <v>43.063334053260192</v>
      </c>
      <c r="BM13" s="5">
        <f>+(PIB_Trim_CRT_Milliards_FCFA!BQ13/PIB_Trim_CRT_Milliards_FCFA!BM13-1)*100</f>
        <v>37.897975619905758</v>
      </c>
      <c r="BN13" s="5">
        <f>+(PIB_Trim_CRT_Milliards_FCFA!BR13/PIB_Trim_CRT_Milliards_FCFA!BN13-1)*100</f>
        <v>9.4198183399582405</v>
      </c>
      <c r="BO13" s="5">
        <f>+(PIB_Trim_CRT_Milliards_FCFA!BS13/PIB_Trim_CRT_Milliards_FCFA!BO13-1)*100</f>
        <v>-9.743943709903224</v>
      </c>
      <c r="BP13" s="5">
        <f>+(PIB_Trim_CRT_Milliards_FCFA!BT13/PIB_Trim_CRT_Milliards_FCFA!BP13-1)*100</f>
        <v>8.1150814217724854</v>
      </c>
      <c r="BQ13" s="5">
        <f>+(PIB_Trim_CRT_Milliards_FCFA!BU13/PIB_Trim_CRT_Milliards_FCFA!BQ13-1)*100</f>
        <v>7.6766133681274829</v>
      </c>
      <c r="BR13" s="5">
        <f>+(PIB_Trim_CRT_Milliards_FCFA!BV13/PIB_Trim_CRT_Milliards_FCFA!BR13-1)*100</f>
        <v>-23.865662755170192</v>
      </c>
      <c r="BS13" s="5">
        <f>+(PIB_Trim_CRT_Milliards_FCFA!BW13/PIB_Trim_CRT_Milliards_FCFA!BS13-1)*100</f>
        <v>-11.512616712122114</v>
      </c>
      <c r="BT13" s="5">
        <f>+(PIB_Trim_CRT_Milliards_FCFA!BX13/PIB_Trim_CRT_Milliards_FCFA!BT13-1)*100</f>
        <v>-13.007412748995694</v>
      </c>
      <c r="BU13" s="5">
        <f>+(PIB_Trim_CRT_Milliards_FCFA!BY13/PIB_Trim_CRT_Milliards_FCFA!BU13-1)*100</f>
        <v>13.526990738332213</v>
      </c>
      <c r="BV13" s="5">
        <f>+(PIB_Trim_CRT_Milliards_FCFA!BZ13/PIB_Trim_CRT_Milliards_FCFA!BV13-1)*100</f>
        <v>22.333758241247747</v>
      </c>
      <c r="BW13" s="5">
        <f>+(PIB_Trim_CRT_Milliards_FCFA!CA13/PIB_Trim_CRT_Milliards_FCFA!BW13-1)*100</f>
        <v>4.2560229696589014</v>
      </c>
      <c r="BX13" s="5">
        <f>+(PIB_Trim_CRT_Milliards_FCFA!CB13/PIB_Trim_CRT_Milliards_FCFA!BX13-1)*100</f>
        <v>2.159579127729705</v>
      </c>
      <c r="BY13" s="5">
        <f>+(PIB_Trim_CRT_Milliards_FCFA!CC13/PIB_Trim_CRT_Milliards_FCFA!BY13-1)*100</f>
        <v>-23.506152627229127</v>
      </c>
      <c r="BZ13" s="5">
        <f>+(PIB_Trim_CRT_Milliards_FCFA!CD13/PIB_Trim_CRT_Milliards_FCFA!BZ13-1)*100</f>
        <v>-20.563452168968254</v>
      </c>
      <c r="CA13" s="5">
        <f>+(PIB_Trim_CRT_Milliards_FCFA!CE13/PIB_Trim_CRT_Milliards_FCFA!CA13-1)*100</f>
        <v>-4.6202893941145966</v>
      </c>
      <c r="CB13" s="5">
        <f>+(PIB_Trim_CRT_Milliards_FCFA!CF13/PIB_Trim_CRT_Milliards_FCFA!CB13-1)*100</f>
        <v>-15.047281577087668</v>
      </c>
    </row>
    <row r="14" spans="1:80" x14ac:dyDescent="0.35">
      <c r="A14" s="4" t="s">
        <v>9</v>
      </c>
      <c r="B14" s="5">
        <f>+(PIB_Trim_CRT_Milliards_FCFA!F14/PIB_Trim_CRT_Milliards_FCFA!B14-1)*100</f>
        <v>90.43438973419056</v>
      </c>
      <c r="C14" s="5">
        <f>+(PIB_Trim_CRT_Milliards_FCFA!G14/PIB_Trim_CRT_Milliards_FCFA!C14-1)*100</f>
        <v>105.1946235948146</v>
      </c>
      <c r="D14" s="5">
        <f>+(PIB_Trim_CRT_Milliards_FCFA!H14/PIB_Trim_CRT_Milliards_FCFA!D14-1)*100</f>
        <v>103.73002098241008</v>
      </c>
      <c r="E14" s="5">
        <f>+(PIB_Trim_CRT_Milliards_FCFA!I14/PIB_Trim_CRT_Milliards_FCFA!E14-1)*100</f>
        <v>95.184059153269203</v>
      </c>
      <c r="F14" s="5">
        <f>+(PIB_Trim_CRT_Milliards_FCFA!J14/PIB_Trim_CRT_Milliards_FCFA!F14-1)*100</f>
        <v>79.721339031215166</v>
      </c>
      <c r="G14" s="5">
        <f>+(PIB_Trim_CRT_Milliards_FCFA!K14/PIB_Trim_CRT_Milliards_FCFA!G14-1)*100</f>
        <v>64.401085091297944</v>
      </c>
      <c r="H14" s="5">
        <f>+(PIB_Trim_CRT_Milliards_FCFA!L14/PIB_Trim_CRT_Milliards_FCFA!H14-1)*100</f>
        <v>46.353695804697395</v>
      </c>
      <c r="I14" s="5">
        <f>+(PIB_Trim_CRT_Milliards_FCFA!M14/PIB_Trim_CRT_Milliards_FCFA!I14-1)*100</f>
        <v>26.825270497980913</v>
      </c>
      <c r="J14" s="5">
        <f>+(PIB_Trim_CRT_Milliards_FCFA!N14/PIB_Trim_CRT_Milliards_FCFA!J14-1)*100</f>
        <v>7.2575152166316714</v>
      </c>
      <c r="K14" s="5">
        <f>+(PIB_Trim_CRT_Milliards_FCFA!O14/PIB_Trim_CRT_Milliards_FCFA!K14-1)*100</f>
        <v>1.7932026954229796</v>
      </c>
      <c r="L14" s="5">
        <f>+(PIB_Trim_CRT_Milliards_FCFA!P14/PIB_Trim_CRT_Milliards_FCFA!L14-1)*100</f>
        <v>6.5661616304210968</v>
      </c>
      <c r="M14" s="5">
        <f>+(PIB_Trim_CRT_Milliards_FCFA!Q14/PIB_Trim_CRT_Milliards_FCFA!M14-1)*100</f>
        <v>19.82961615001717</v>
      </c>
      <c r="N14" s="5">
        <f>+(PIB_Trim_CRT_Milliards_FCFA!R14/PIB_Trim_CRT_Milliards_FCFA!N14-1)*100</f>
        <v>41.071055468838978</v>
      </c>
      <c r="O14" s="5">
        <f>+(PIB_Trim_CRT_Milliards_FCFA!S14/PIB_Trim_CRT_Milliards_FCFA!O14-1)*100</f>
        <v>41.748731175217337</v>
      </c>
      <c r="P14" s="5">
        <f>+(PIB_Trim_CRT_Milliards_FCFA!T14/PIB_Trim_CRT_Milliards_FCFA!P14-1)*100</f>
        <v>23.901999817878973</v>
      </c>
      <c r="Q14" s="5">
        <f>+(PIB_Trim_CRT_Milliards_FCFA!U14/PIB_Trim_CRT_Milliards_FCFA!Q14-1)*100</f>
        <v>-5.1114133251845324</v>
      </c>
      <c r="R14" s="5">
        <f>+(PIB_Trim_CRT_Milliards_FCFA!V14/PIB_Trim_CRT_Milliards_FCFA!R14-1)*100</f>
        <v>-38.062340190572407</v>
      </c>
      <c r="S14" s="5">
        <f>+(PIB_Trim_CRT_Milliards_FCFA!W14/PIB_Trim_CRT_Milliards_FCFA!S14-1)*100</f>
        <v>-50.026901394344762</v>
      </c>
      <c r="T14" s="5">
        <f>+(PIB_Trim_CRT_Milliards_FCFA!X14/PIB_Trim_CRT_Milliards_FCFA!T14-1)*100</f>
        <v>-46.724272382023443</v>
      </c>
      <c r="U14" s="5">
        <f>+(PIB_Trim_CRT_Milliards_FCFA!Y14/PIB_Trim_CRT_Milliards_FCFA!U14-1)*100</f>
        <v>-24.641608396832616</v>
      </c>
      <c r="V14" s="5">
        <f>+(PIB_Trim_CRT_Milliards_FCFA!Z14/PIB_Trim_CRT_Milliards_FCFA!V14-1)*100</f>
        <v>36.42619225155255</v>
      </c>
      <c r="W14" s="5">
        <f>+(PIB_Trim_CRT_Milliards_FCFA!AA14/PIB_Trim_CRT_Milliards_FCFA!W14-1)*100</f>
        <v>88.734770177847054</v>
      </c>
      <c r="X14" s="5">
        <f>+(PIB_Trim_CRT_Milliards_FCFA!AB14/PIB_Trim_CRT_Milliards_FCFA!X14-1)*100</f>
        <v>94.923549763218574</v>
      </c>
      <c r="Y14" s="5">
        <f>+(PIB_Trim_CRT_Milliards_FCFA!AC14/PIB_Trim_CRT_Milliards_FCFA!Y14-1)*100</f>
        <v>53.176932013203661</v>
      </c>
      <c r="Z14" s="5">
        <f>+(PIB_Trim_CRT_Milliards_FCFA!AD14/PIB_Trim_CRT_Milliards_FCFA!Z14-1)*100</f>
        <v>-2.0272365971761408</v>
      </c>
      <c r="AA14" s="5">
        <f>+(PIB_Trim_CRT_Milliards_FCFA!AE14/PIB_Trim_CRT_Milliards_FCFA!AA14-1)*100</f>
        <v>-18.220372418703036</v>
      </c>
      <c r="AB14" s="5">
        <f>+(PIB_Trim_CRT_Milliards_FCFA!AF14/PIB_Trim_CRT_Milliards_FCFA!AB14-1)*100</f>
        <v>-14.45969778082028</v>
      </c>
      <c r="AC14" s="5">
        <f>+(PIB_Trim_CRT_Milliards_FCFA!AG14/PIB_Trim_CRT_Milliards_FCFA!AC14-1)*100</f>
        <v>7.2887417415285372</v>
      </c>
      <c r="AD14" s="5">
        <f>+(PIB_Trim_CRT_Milliards_FCFA!AH14/PIB_Trim_CRT_Milliards_FCFA!AD14-1)*100</f>
        <v>55.921338065382287</v>
      </c>
      <c r="AE14" s="5">
        <f>+(PIB_Trim_CRT_Milliards_FCFA!AI14/PIB_Trim_CRT_Milliards_FCFA!AE14-1)*100</f>
        <v>78.722378912100595</v>
      </c>
      <c r="AF14" s="5">
        <f>+(PIB_Trim_CRT_Milliards_FCFA!AJ14/PIB_Trim_CRT_Milliards_FCFA!AF14-1)*100</f>
        <v>65.880127081748554</v>
      </c>
      <c r="AG14" s="5">
        <f>+(PIB_Trim_CRT_Milliards_FCFA!AK14/PIB_Trim_CRT_Milliards_FCFA!AG14-1)*100</f>
        <v>30.02366386846187</v>
      </c>
      <c r="AH14" s="5">
        <f>+(PIB_Trim_CRT_Milliards_FCFA!AL14/PIB_Trim_CRT_Milliards_FCFA!AH14-1)*100</f>
        <v>-10.59556623078155</v>
      </c>
      <c r="AI14" s="5">
        <f>+(PIB_Trim_CRT_Milliards_FCFA!AM14/PIB_Trim_CRT_Milliards_FCFA!AI14-1)*100</f>
        <v>-28.529897294027641</v>
      </c>
      <c r="AJ14" s="5">
        <f>+(PIB_Trim_CRT_Milliards_FCFA!AN14/PIB_Trim_CRT_Milliards_FCFA!AJ14-1)*100</f>
        <v>-35.81000769466074</v>
      </c>
      <c r="AK14" s="5">
        <f>+(PIB_Trim_CRT_Milliards_FCFA!AO14/PIB_Trim_CRT_Milliards_FCFA!AK14-1)*100</f>
        <v>-35.15521471681722</v>
      </c>
      <c r="AL14" s="5">
        <f>+(PIB_Trim_CRT_Milliards_FCFA!AP14/PIB_Trim_CRT_Milliards_FCFA!AL14-1)*100</f>
        <v>-24.301653110007038</v>
      </c>
      <c r="AM14" s="5">
        <f>+(PIB_Trim_CRT_Milliards_FCFA!AQ14/PIB_Trim_CRT_Milliards_FCFA!AM14-1)*100</f>
        <v>-16.620369679397772</v>
      </c>
      <c r="AN14" s="5">
        <f>+(PIB_Trim_CRT_Milliards_FCFA!AR14/PIB_Trim_CRT_Milliards_FCFA!AN14-1)*100</f>
        <v>-14.529548700977891</v>
      </c>
      <c r="AO14" s="5">
        <f>+(PIB_Trim_CRT_Milliards_FCFA!AS14/PIB_Trim_CRT_Milliards_FCFA!AO14-1)*100</f>
        <v>-20.217978816195149</v>
      </c>
      <c r="AP14" s="5">
        <f>+(PIB_Trim_CRT_Milliards_FCFA!AT14/PIB_Trim_CRT_Milliards_FCFA!AP14-1)*100</f>
        <v>-34.401369704486704</v>
      </c>
      <c r="AQ14" s="5">
        <f>+(PIB_Trim_CRT_Milliards_FCFA!AU14/PIB_Trim_CRT_Milliards_FCFA!AQ14-1)*100</f>
        <v>-41.850357606977774</v>
      </c>
      <c r="AR14" s="5">
        <f>+(PIB_Trim_CRT_Milliards_FCFA!AV14/PIB_Trim_CRT_Milliards_FCFA!AR14-1)*100</f>
        <v>-42.548481211065322</v>
      </c>
      <c r="AS14" s="5">
        <f>+(PIB_Trim_CRT_Milliards_FCFA!AW14/PIB_Trim_CRT_Milliards_FCFA!AS14-1)*100</f>
        <v>-34.819346973679863</v>
      </c>
      <c r="AT14" s="5">
        <f>+(PIB_Trim_CRT_Milliards_FCFA!AX14/PIB_Trim_CRT_Milliards_FCFA!AT14-1)*100</f>
        <v>-13.396074593830287</v>
      </c>
      <c r="AU14" s="5">
        <f>+(PIB_Trim_CRT_Milliards_FCFA!AY14/PIB_Trim_CRT_Milliards_FCFA!AU14-1)*100</f>
        <v>7.4973979793467205</v>
      </c>
      <c r="AV14" s="5">
        <f>+(PIB_Trim_CRT_Milliards_FCFA!AZ14/PIB_Trim_CRT_Milliards_FCFA!AV14-1)*100</f>
        <v>21.874734437687881</v>
      </c>
      <c r="AW14" s="5">
        <f>+(PIB_Trim_CRT_Milliards_FCFA!BA14/PIB_Trim_CRT_Milliards_FCFA!AW14-1)*100</f>
        <v>24.107612979856931</v>
      </c>
      <c r="AX14" s="5">
        <f>+(PIB_Trim_CRT_Milliards_FCFA!BB14/PIB_Trim_CRT_Milliards_FCFA!AX14-1)*100</f>
        <v>13.557736813268818</v>
      </c>
      <c r="AY14" s="5">
        <f>+(PIB_Trim_CRT_Milliards_FCFA!BC14/PIB_Trim_CRT_Milliards_FCFA!AY14-1)*100</f>
        <v>7.1260363058788467</v>
      </c>
      <c r="AZ14" s="5">
        <f>+(PIB_Trim_CRT_Milliards_FCFA!BD14/PIB_Trim_CRT_Milliards_FCFA!AZ14-1)*100</f>
        <v>3.7637003573642192</v>
      </c>
      <c r="BA14" s="5">
        <f>+(PIB_Trim_CRT_Milliards_FCFA!BE14/PIB_Trim_CRT_Milliards_FCFA!BA14-1)*100</f>
        <v>2.9593277529611495</v>
      </c>
      <c r="BB14" s="5">
        <f>+(PIB_Trim_CRT_Milliards_FCFA!BF14/PIB_Trim_CRT_Milliards_FCFA!BB14-1)*100</f>
        <v>4.5596299004603491</v>
      </c>
      <c r="BC14" s="5">
        <f>+(PIB_Trim_CRT_Milliards_FCFA!BG14/PIB_Trim_CRT_Milliards_FCFA!BC14-1)*100</f>
        <v>5.9730596457927332</v>
      </c>
      <c r="BD14" s="5">
        <f>+(PIB_Trim_CRT_Milliards_FCFA!BH14/PIB_Trim_CRT_Milliards_FCFA!BD14-1)*100</f>
        <v>7.21798620325389</v>
      </c>
      <c r="BE14" s="5">
        <f>+(PIB_Trim_CRT_Milliards_FCFA!BI14/PIB_Trim_CRT_Milliards_FCFA!BE14-1)*100</f>
        <v>8.3023885501915409</v>
      </c>
      <c r="BF14" s="5">
        <f>+(PIB_Trim_CRT_Milliards_FCFA!BJ14/PIB_Trim_CRT_Milliards_FCFA!BF14-1)*100</f>
        <v>9.2225515611876077</v>
      </c>
      <c r="BG14" s="5">
        <f>+(PIB_Trim_CRT_Milliards_FCFA!BK14/PIB_Trim_CRT_Milliards_FCFA!BG14-1)*100</f>
        <v>10.414025646292302</v>
      </c>
      <c r="BH14" s="5">
        <f>+(PIB_Trim_CRT_Milliards_FCFA!BL14/PIB_Trim_CRT_Milliards_FCFA!BH14-1)*100</f>
        <v>11.75917556006112</v>
      </c>
      <c r="BI14" s="5">
        <f>+(PIB_Trim_CRT_Milliards_FCFA!BM14/PIB_Trim_CRT_Milliards_FCFA!BI14-1)*100</f>
        <v>13.214352805394203</v>
      </c>
      <c r="BJ14" s="5">
        <f>+(PIB_Trim_CRT_Milliards_FCFA!BN14/PIB_Trim_CRT_Milliards_FCFA!BJ14-1)*100</f>
        <v>14.805441585393675</v>
      </c>
      <c r="BK14" s="5">
        <f>+(PIB_Trim_CRT_Milliards_FCFA!BO14/PIB_Trim_CRT_Milliards_FCFA!BK14-1)*100</f>
        <v>15.726119212767099</v>
      </c>
      <c r="BL14" s="5">
        <f>+(PIB_Trim_CRT_Milliards_FCFA!BP14/PIB_Trim_CRT_Milliards_FCFA!BL14-1)*100</f>
        <v>16.050335252789093</v>
      </c>
      <c r="BM14" s="5">
        <f>+(PIB_Trim_CRT_Milliards_FCFA!BQ14/PIB_Trim_CRT_Milliards_FCFA!BM14-1)*100</f>
        <v>15.844242652428697</v>
      </c>
      <c r="BN14" s="5">
        <f>+(PIB_Trim_CRT_Milliards_FCFA!BR14/PIB_Trim_CRT_Milliards_FCFA!BN14-1)*100</f>
        <v>21.986425643999617</v>
      </c>
      <c r="BO14" s="5">
        <f>+(PIB_Trim_CRT_Milliards_FCFA!BS14/PIB_Trim_CRT_Milliards_FCFA!BO14-1)*100</f>
        <v>17.803239915597267</v>
      </c>
      <c r="BP14" s="5">
        <f>+(PIB_Trim_CRT_Milliards_FCFA!BT14/PIB_Trim_CRT_Milliards_FCFA!BP14-1)*100</f>
        <v>17.647271474833047</v>
      </c>
      <c r="BQ14" s="5">
        <f>+(PIB_Trim_CRT_Milliards_FCFA!BU14/PIB_Trim_CRT_Milliards_FCFA!BQ14-1)*100</f>
        <v>17.517879161593775</v>
      </c>
      <c r="BR14" s="5">
        <f>+(PIB_Trim_CRT_Milliards_FCFA!BV14/PIB_Trim_CRT_Milliards_FCFA!BR14-1)*100</f>
        <v>-21.60217092643142</v>
      </c>
      <c r="BS14" s="5">
        <f>+(PIB_Trim_CRT_Milliards_FCFA!BW14/PIB_Trim_CRT_Milliards_FCFA!BS14-1)*100</f>
        <v>-17.038519150770636</v>
      </c>
      <c r="BT14" s="5">
        <f>+(PIB_Trim_CRT_Milliards_FCFA!BX14/PIB_Trim_CRT_Milliards_FCFA!BT14-1)*100</f>
        <v>-14.658283840830212</v>
      </c>
      <c r="BU14" s="5">
        <f>+(PIB_Trim_CRT_Milliards_FCFA!BY14/PIB_Trim_CRT_Milliards_FCFA!BU14-1)*100</f>
        <v>-14.199294804947026</v>
      </c>
      <c r="BV14" s="5">
        <f>+(PIB_Trim_CRT_Milliards_FCFA!BZ14/PIB_Trim_CRT_Milliards_FCFA!BV14-1)*100</f>
        <v>12.886021670232161</v>
      </c>
      <c r="BW14" s="5">
        <f>+(PIB_Trim_CRT_Milliards_FCFA!CA14/PIB_Trim_CRT_Milliards_FCFA!BW14-1)*100</f>
        <v>10.610952890822055</v>
      </c>
      <c r="BX14" s="5">
        <f>+(PIB_Trim_CRT_Milliards_FCFA!CB14/PIB_Trim_CRT_Milliards_FCFA!BX14-1)*100</f>
        <v>7.610578603836915</v>
      </c>
      <c r="BY14" s="5">
        <f>+(PIB_Trim_CRT_Milliards_FCFA!CC14/PIB_Trim_CRT_Milliards_FCFA!BY14-1)*100</f>
        <v>3.9078380570455762</v>
      </c>
      <c r="BZ14" s="5">
        <f>+(PIB_Trim_CRT_Milliards_FCFA!CD14/PIB_Trim_CRT_Milliards_FCFA!BZ14-1)*100</f>
        <v>0.84661739243410139</v>
      </c>
      <c r="CA14" s="5">
        <f>+(PIB_Trim_CRT_Milliards_FCFA!CE14/PIB_Trim_CRT_Milliards_FCFA!CA14-1)*100</f>
        <v>-2.002570582125851</v>
      </c>
      <c r="CB14" s="5">
        <f>+(PIB_Trim_CRT_Milliards_FCFA!CF14/PIB_Trim_CRT_Milliards_FCFA!CB14-1)*100</f>
        <v>-4.4871579193780597</v>
      </c>
    </row>
    <row r="15" spans="1:80" x14ac:dyDescent="0.35">
      <c r="A15" s="4" t="s">
        <v>10</v>
      </c>
      <c r="B15" s="5">
        <f>+(PIB_Trim_CRT_Milliards_FCFA!F15/PIB_Trim_CRT_Milliards_FCFA!B15-1)*100</f>
        <v>18.939584115996166</v>
      </c>
      <c r="C15" s="5">
        <f>+(PIB_Trim_CRT_Milliards_FCFA!G15/PIB_Trim_CRT_Milliards_FCFA!C15-1)*100</f>
        <v>41.139364384638498</v>
      </c>
      <c r="D15" s="5">
        <f>+(PIB_Trim_CRT_Milliards_FCFA!H15/PIB_Trim_CRT_Milliards_FCFA!D15-1)*100</f>
        <v>62.708540664276427</v>
      </c>
      <c r="E15" s="5">
        <f>+(PIB_Trim_CRT_Milliards_FCFA!I15/PIB_Trim_CRT_Milliards_FCFA!E15-1)*100</f>
        <v>-48.370106326131193</v>
      </c>
      <c r="F15" s="5">
        <f>+(PIB_Trim_CRT_Milliards_FCFA!J15/PIB_Trim_CRT_Milliards_FCFA!F15-1)*100</f>
        <v>2.6117458008947159</v>
      </c>
      <c r="G15" s="5">
        <f>+(PIB_Trim_CRT_Milliards_FCFA!K15/PIB_Trim_CRT_Milliards_FCFA!G15-1)*100</f>
        <v>-9.5831760890230377E-2</v>
      </c>
      <c r="H15" s="5">
        <f>+(PIB_Trim_CRT_Milliards_FCFA!L15/PIB_Trim_CRT_Milliards_FCFA!H15-1)*100</f>
        <v>-19.439012590928094</v>
      </c>
      <c r="I15" s="5">
        <f>+(PIB_Trim_CRT_Milliards_FCFA!M15/PIB_Trim_CRT_Milliards_FCFA!I15-1)*100</f>
        <v>103.35793605981488</v>
      </c>
      <c r="J15" s="5">
        <f>+(PIB_Trim_CRT_Milliards_FCFA!N15/PIB_Trim_CRT_Milliards_FCFA!J15-1)*100</f>
        <v>1.6797526425582188</v>
      </c>
      <c r="K15" s="5">
        <f>+(PIB_Trim_CRT_Milliards_FCFA!O15/PIB_Trim_CRT_Milliards_FCFA!K15-1)*100</f>
        <v>-12.514574945183332</v>
      </c>
      <c r="L15" s="5">
        <f>+(PIB_Trim_CRT_Milliards_FCFA!P15/PIB_Trim_CRT_Milliards_FCFA!L15-1)*100</f>
        <v>7.5405017013298048</v>
      </c>
      <c r="M15" s="5">
        <f>+(PIB_Trim_CRT_Milliards_FCFA!Q15/PIB_Trim_CRT_Milliards_FCFA!M15-1)*100</f>
        <v>6.0446043898169988</v>
      </c>
      <c r="N15" s="5">
        <f>+(PIB_Trim_CRT_Milliards_FCFA!R15/PIB_Trim_CRT_Milliards_FCFA!N15-1)*100</f>
        <v>-0.53695409265900329</v>
      </c>
      <c r="O15" s="5">
        <f>+(PIB_Trim_CRT_Milliards_FCFA!S15/PIB_Trim_CRT_Milliards_FCFA!O15-1)*100</f>
        <v>5.897802162453436</v>
      </c>
      <c r="P15" s="5">
        <f>+(PIB_Trim_CRT_Milliards_FCFA!T15/PIB_Trim_CRT_Milliards_FCFA!P15-1)*100</f>
        <v>18.056087648848074</v>
      </c>
      <c r="Q15" s="5">
        <f>+(PIB_Trim_CRT_Milliards_FCFA!U15/PIB_Trim_CRT_Milliards_FCFA!Q15-1)*100</f>
        <v>-7.6401263217177444</v>
      </c>
      <c r="R15" s="5">
        <f>+(PIB_Trim_CRT_Milliards_FCFA!V15/PIB_Trim_CRT_Milliards_FCFA!R15-1)*100</f>
        <v>19.437776368219328</v>
      </c>
      <c r="S15" s="5">
        <f>+(PIB_Trim_CRT_Milliards_FCFA!W15/PIB_Trim_CRT_Milliards_FCFA!S15-1)*100</f>
        <v>20.437122896111902</v>
      </c>
      <c r="T15" s="5">
        <f>+(PIB_Trim_CRT_Milliards_FCFA!X15/PIB_Trim_CRT_Milliards_FCFA!T15-1)*100</f>
        <v>-2.3089930656620239</v>
      </c>
      <c r="U15" s="5">
        <f>+(PIB_Trim_CRT_Milliards_FCFA!Y15/PIB_Trim_CRT_Milliards_FCFA!U15-1)*100</f>
        <v>31.423003536693116</v>
      </c>
      <c r="V15" s="5">
        <f>+(PIB_Trim_CRT_Milliards_FCFA!Z15/PIB_Trim_CRT_Milliards_FCFA!V15-1)*100</f>
        <v>3.0031530526611894</v>
      </c>
      <c r="W15" s="5">
        <f>+(PIB_Trim_CRT_Milliards_FCFA!AA15/PIB_Trim_CRT_Milliards_FCFA!W15-1)*100</f>
        <v>-12.470645559350501</v>
      </c>
      <c r="X15" s="5">
        <f>+(PIB_Trim_CRT_Milliards_FCFA!AB15/PIB_Trim_CRT_Milliards_FCFA!X15-1)*100</f>
        <v>3.6485393659809962</v>
      </c>
      <c r="Y15" s="5">
        <f>+(PIB_Trim_CRT_Milliards_FCFA!AC15/PIB_Trim_CRT_Milliards_FCFA!Y15-1)*100</f>
        <v>11.370110401450283</v>
      </c>
      <c r="Z15" s="5">
        <f>+(PIB_Trim_CRT_Milliards_FCFA!AD15/PIB_Trim_CRT_Milliards_FCFA!Z15-1)*100</f>
        <v>7.6465419102015542</v>
      </c>
      <c r="AA15" s="5">
        <f>+(PIB_Trim_CRT_Milliards_FCFA!AE15/PIB_Trim_CRT_Milliards_FCFA!AA15-1)*100</f>
        <v>18.467898537218108</v>
      </c>
      <c r="AB15" s="5">
        <f>+(PIB_Trim_CRT_Milliards_FCFA!AF15/PIB_Trim_CRT_Milliards_FCFA!AB15-1)*100</f>
        <v>3.6067852341790996</v>
      </c>
      <c r="AC15" s="5">
        <f>+(PIB_Trim_CRT_Milliards_FCFA!AG15/PIB_Trim_CRT_Milliards_FCFA!AC15-1)*100</f>
        <v>-3.3779362165398008</v>
      </c>
      <c r="AD15" s="5">
        <f>+(PIB_Trim_CRT_Milliards_FCFA!AH15/PIB_Trim_CRT_Milliards_FCFA!AD15-1)*100</f>
        <v>1.0033134073913486</v>
      </c>
      <c r="AE15" s="5">
        <f>+(PIB_Trim_CRT_Milliards_FCFA!AI15/PIB_Trim_CRT_Milliards_FCFA!AE15-1)*100</f>
        <v>6.4681823958490758</v>
      </c>
      <c r="AF15" s="5">
        <f>+(PIB_Trim_CRT_Milliards_FCFA!AJ15/PIB_Trim_CRT_Milliards_FCFA!AF15-1)*100</f>
        <v>-19.049193541275312</v>
      </c>
      <c r="AG15" s="5">
        <f>+(PIB_Trim_CRT_Milliards_FCFA!AK15/PIB_Trim_CRT_Milliards_FCFA!AG15-1)*100</f>
        <v>-7.9921860884521028</v>
      </c>
      <c r="AH15" s="5">
        <f>+(PIB_Trim_CRT_Milliards_FCFA!AL15/PIB_Trim_CRT_Milliards_FCFA!AH15-1)*100</f>
        <v>-5.467844403398181</v>
      </c>
      <c r="AI15" s="5">
        <f>+(PIB_Trim_CRT_Milliards_FCFA!AM15/PIB_Trim_CRT_Milliards_FCFA!AI15-1)*100</f>
        <v>8.0507423222949015</v>
      </c>
      <c r="AJ15" s="5">
        <f>+(PIB_Trim_CRT_Milliards_FCFA!AN15/PIB_Trim_CRT_Milliards_FCFA!AJ15-1)*100</f>
        <v>47.651962247108123</v>
      </c>
      <c r="AK15" s="5">
        <f>+(PIB_Trim_CRT_Milliards_FCFA!AO15/PIB_Trim_CRT_Milliards_FCFA!AK15-1)*100</f>
        <v>58.171492490403097</v>
      </c>
      <c r="AL15" s="5">
        <f>+(PIB_Trim_CRT_Milliards_FCFA!AP15/PIB_Trim_CRT_Milliards_FCFA!AL15-1)*100</f>
        <v>59.603231075653639</v>
      </c>
      <c r="AM15" s="5">
        <f>+(PIB_Trim_CRT_Milliards_FCFA!AQ15/PIB_Trim_CRT_Milliards_FCFA!AM15-1)*100</f>
        <v>43.339504796224816</v>
      </c>
      <c r="AN15" s="5">
        <f>+(PIB_Trim_CRT_Milliards_FCFA!AR15/PIB_Trim_CRT_Milliards_FCFA!AN15-1)*100</f>
        <v>44.82416798399629</v>
      </c>
      <c r="AO15" s="5">
        <f>+(PIB_Trim_CRT_Milliards_FCFA!AS15/PIB_Trim_CRT_Milliards_FCFA!AO15-1)*100</f>
        <v>55.554361339785487</v>
      </c>
      <c r="AP15" s="5">
        <f>+(PIB_Trim_CRT_Milliards_FCFA!AT15/PIB_Trim_CRT_Milliards_FCFA!AP15-1)*100</f>
        <v>2.5023287386699788</v>
      </c>
      <c r="AQ15" s="5">
        <f>+(PIB_Trim_CRT_Milliards_FCFA!AU15/PIB_Trim_CRT_Milliards_FCFA!AQ15-1)*100</f>
        <v>5.253411680575848</v>
      </c>
      <c r="AR15" s="5">
        <f>+(PIB_Trim_CRT_Milliards_FCFA!AV15/PIB_Trim_CRT_Milliards_FCFA!AR15-1)*100</f>
        <v>1.7852156335165903</v>
      </c>
      <c r="AS15" s="5">
        <f>+(PIB_Trim_CRT_Milliards_FCFA!AW15/PIB_Trim_CRT_Milliards_FCFA!AS15-1)*100</f>
        <v>-9.086159321452957</v>
      </c>
      <c r="AT15" s="5">
        <f>+(PIB_Trim_CRT_Milliards_FCFA!AX15/PIB_Trim_CRT_Milliards_FCFA!AT15-1)*100</f>
        <v>11.285351475395288</v>
      </c>
      <c r="AU15" s="5">
        <f>+(PIB_Trim_CRT_Milliards_FCFA!AY15/PIB_Trim_CRT_Milliards_FCFA!AU15-1)*100</f>
        <v>-4.3828715272896002</v>
      </c>
      <c r="AV15" s="5">
        <f>+(PIB_Trim_CRT_Milliards_FCFA!AZ15/PIB_Trim_CRT_Milliards_FCFA!AV15-1)*100</f>
        <v>-11.799733836866899</v>
      </c>
      <c r="AW15" s="5">
        <f>+(PIB_Trim_CRT_Milliards_FCFA!BA15/PIB_Trim_CRT_Milliards_FCFA!AW15-1)*100</f>
        <v>-5.8964653105015756</v>
      </c>
      <c r="AX15" s="5">
        <f>+(PIB_Trim_CRT_Milliards_FCFA!BB15/PIB_Trim_CRT_Milliards_FCFA!AX15-1)*100</f>
        <v>8.5772332057335365</v>
      </c>
      <c r="AY15" s="5">
        <f>+(PIB_Trim_CRT_Milliards_FCFA!BC15/PIB_Trim_CRT_Milliards_FCFA!AY15-1)*100</f>
        <v>4.80248686795548</v>
      </c>
      <c r="AZ15" s="5">
        <f>+(PIB_Trim_CRT_Milliards_FCFA!BD15/PIB_Trim_CRT_Milliards_FCFA!AZ15-1)*100</f>
        <v>24.721914130279067</v>
      </c>
      <c r="BA15" s="5">
        <f>+(PIB_Trim_CRT_Milliards_FCFA!BE15/PIB_Trim_CRT_Milliards_FCFA!BA15-1)*100</f>
        <v>9.3323859665523692</v>
      </c>
      <c r="BB15" s="5">
        <f>+(PIB_Trim_CRT_Milliards_FCFA!BF15/PIB_Trim_CRT_Milliards_FCFA!BB15-1)*100</f>
        <v>9.1367762826227263</v>
      </c>
      <c r="BC15" s="5">
        <f>+(PIB_Trim_CRT_Milliards_FCFA!BG15/PIB_Trim_CRT_Milliards_FCFA!BC15-1)*100</f>
        <v>14.377618728825126</v>
      </c>
      <c r="BD15" s="5">
        <f>+(PIB_Trim_CRT_Milliards_FCFA!BH15/PIB_Trim_CRT_Milliards_FCFA!BD15-1)*100</f>
        <v>3.541634308488506</v>
      </c>
      <c r="BE15" s="5">
        <f>+(PIB_Trim_CRT_Milliards_FCFA!BI15/PIB_Trim_CRT_Milliards_FCFA!BE15-1)*100</f>
        <v>9.685504432436943</v>
      </c>
      <c r="BF15" s="5">
        <f>+(PIB_Trim_CRT_Milliards_FCFA!BJ15/PIB_Trim_CRT_Milliards_FCFA!BF15-1)*100</f>
        <v>0.26136634289508631</v>
      </c>
      <c r="BG15" s="5">
        <f>+(PIB_Trim_CRT_Milliards_FCFA!BK15/PIB_Trim_CRT_Milliards_FCFA!BG15-1)*100</f>
        <v>1.0455349293962968</v>
      </c>
      <c r="BH15" s="5">
        <f>+(PIB_Trim_CRT_Milliards_FCFA!BL15/PIB_Trim_CRT_Milliards_FCFA!BH15-1)*100</f>
        <v>-2.7761577879446109</v>
      </c>
      <c r="BI15" s="5">
        <f>+(PIB_Trim_CRT_Milliards_FCFA!BM15/PIB_Trim_CRT_Milliards_FCFA!BI15-1)*100</f>
        <v>-31.472385052374541</v>
      </c>
      <c r="BJ15" s="5">
        <f>+(PIB_Trim_CRT_Milliards_FCFA!BN15/PIB_Trim_CRT_Milliards_FCFA!BJ15-1)*100</f>
        <v>3.357799917959059</v>
      </c>
      <c r="BK15" s="5">
        <f>+(PIB_Trim_CRT_Milliards_FCFA!BO15/PIB_Trim_CRT_Milliards_FCFA!BK15-1)*100</f>
        <v>-15.211958750190636</v>
      </c>
      <c r="BL15" s="5">
        <f>+(PIB_Trim_CRT_Milliards_FCFA!BP15/PIB_Trim_CRT_Milliards_FCFA!BL15-1)*100</f>
        <v>-19.971148256723126</v>
      </c>
      <c r="BM15" s="5">
        <f>+(PIB_Trim_CRT_Milliards_FCFA!BQ15/PIB_Trim_CRT_Milliards_FCFA!BM15-1)*100</f>
        <v>9.7838710764604375</v>
      </c>
      <c r="BN15" s="5">
        <f>+(PIB_Trim_CRT_Milliards_FCFA!BR15/PIB_Trim_CRT_Milliards_FCFA!BN15-1)*100</f>
        <v>-25.811891175536939</v>
      </c>
      <c r="BO15" s="5">
        <f>+(PIB_Trim_CRT_Milliards_FCFA!BS15/PIB_Trim_CRT_Milliards_FCFA!BO15-1)*100</f>
        <v>-5.5280227899190297</v>
      </c>
      <c r="BP15" s="5">
        <f>+(PIB_Trim_CRT_Milliards_FCFA!BT15/PIB_Trim_CRT_Milliards_FCFA!BP15-1)*100</f>
        <v>5.316214200255609</v>
      </c>
      <c r="BQ15" s="5">
        <f>+(PIB_Trim_CRT_Milliards_FCFA!BU15/PIB_Trim_CRT_Milliards_FCFA!BQ15-1)*100</f>
        <v>12.347234632136539</v>
      </c>
      <c r="BR15" s="5">
        <f>+(PIB_Trim_CRT_Milliards_FCFA!BV15/PIB_Trim_CRT_Milliards_FCFA!BR15-1)*100</f>
        <v>17.521837205586579</v>
      </c>
      <c r="BS15" s="5">
        <f>+(PIB_Trim_CRT_Milliards_FCFA!BW15/PIB_Trim_CRT_Milliards_FCFA!BS15-1)*100</f>
        <v>3.8130319289013892</v>
      </c>
      <c r="BT15" s="5">
        <f>+(PIB_Trim_CRT_Milliards_FCFA!BX15/PIB_Trim_CRT_Milliards_FCFA!BT15-1)*100</f>
        <v>5.0295338011040247</v>
      </c>
      <c r="BU15" s="5">
        <f>+(PIB_Trim_CRT_Milliards_FCFA!BY15/PIB_Trim_CRT_Milliards_FCFA!BU15-1)*100</f>
        <v>-11.952832912206402</v>
      </c>
      <c r="BV15" s="5">
        <f>+(PIB_Trim_CRT_Milliards_FCFA!BZ15/PIB_Trim_CRT_Milliards_FCFA!BV15-1)*100</f>
        <v>-5.212241199290335</v>
      </c>
      <c r="BW15" s="5">
        <f>+(PIB_Trim_CRT_Milliards_FCFA!CA15/PIB_Trim_CRT_Milliards_FCFA!BW15-1)*100</f>
        <v>27.113786456885048</v>
      </c>
      <c r="BX15" s="5">
        <f>+(PIB_Trim_CRT_Milliards_FCFA!CB15/PIB_Trim_CRT_Milliards_FCFA!BX15-1)*100</f>
        <v>5.2225074616116585</v>
      </c>
      <c r="BY15" s="5">
        <f>+(PIB_Trim_CRT_Milliards_FCFA!CC15/PIB_Trim_CRT_Milliards_FCFA!BY15-1)*100</f>
        <v>23.604648342826607</v>
      </c>
      <c r="BZ15" s="5">
        <f>+(PIB_Trim_CRT_Milliards_FCFA!CD15/PIB_Trim_CRT_Milliards_FCFA!BZ15-1)*100</f>
        <v>9.3205559229168511</v>
      </c>
      <c r="CA15" s="5">
        <f>+(PIB_Trim_CRT_Milliards_FCFA!CE15/PIB_Trim_CRT_Milliards_FCFA!CA15-1)*100</f>
        <v>-24.200001769421753</v>
      </c>
      <c r="CB15" s="5">
        <f>+(PIB_Trim_CRT_Milliards_FCFA!CF15/PIB_Trim_CRT_Milliards_FCFA!CB15-1)*100</f>
        <v>-26.645534927016669</v>
      </c>
    </row>
    <row r="16" spans="1:80" x14ac:dyDescent="0.35">
      <c r="A16" s="4" t="s">
        <v>11</v>
      </c>
      <c r="B16" s="5">
        <f>+(PIB_Trim_CRT_Milliards_FCFA!F16/PIB_Trim_CRT_Milliards_FCFA!B16-1)*100</f>
        <v>4.8101046015185833</v>
      </c>
      <c r="C16" s="5">
        <f>+(PIB_Trim_CRT_Milliards_FCFA!G16/PIB_Trim_CRT_Milliards_FCFA!C16-1)*100</f>
        <v>-13.643510148314263</v>
      </c>
      <c r="D16" s="5">
        <f>+(PIB_Trim_CRT_Milliards_FCFA!H16/PIB_Trim_CRT_Milliards_FCFA!D16-1)*100</f>
        <v>-12.225136159916151</v>
      </c>
      <c r="E16" s="5">
        <f>+(PIB_Trim_CRT_Milliards_FCFA!I16/PIB_Trim_CRT_Milliards_FCFA!E16-1)*100</f>
        <v>-11.735757441365092</v>
      </c>
      <c r="F16" s="5">
        <f>+(PIB_Trim_CRT_Milliards_FCFA!J16/PIB_Trim_CRT_Milliards_FCFA!F16-1)*100</f>
        <v>-11.987440056907605</v>
      </c>
      <c r="G16" s="5">
        <f>+(PIB_Trim_CRT_Milliards_FCFA!K16/PIB_Trim_CRT_Milliards_FCFA!G16-1)*100</f>
        <v>9.6916233958229228</v>
      </c>
      <c r="H16" s="5">
        <f>+(PIB_Trim_CRT_Milliards_FCFA!L16/PIB_Trim_CRT_Milliards_FCFA!H16-1)*100</f>
        <v>14.907069657702078</v>
      </c>
      <c r="I16" s="5">
        <f>+(PIB_Trim_CRT_Milliards_FCFA!M16/PIB_Trim_CRT_Milliards_FCFA!I16-1)*100</f>
        <v>17.210810192738602</v>
      </c>
      <c r="J16" s="5">
        <f>+(PIB_Trim_CRT_Milliards_FCFA!N16/PIB_Trim_CRT_Milliards_FCFA!J16-1)*100</f>
        <v>16.119650761596226</v>
      </c>
      <c r="K16" s="5">
        <f>+(PIB_Trim_CRT_Milliards_FCFA!O16/PIB_Trim_CRT_Milliards_FCFA!K16-1)*100</f>
        <v>10.105391803401865</v>
      </c>
      <c r="L16" s="5">
        <f>+(PIB_Trim_CRT_Milliards_FCFA!P16/PIB_Trim_CRT_Milliards_FCFA!L16-1)*100</f>
        <v>7.3244795210668734</v>
      </c>
      <c r="M16" s="5">
        <f>+(PIB_Trim_CRT_Milliards_FCFA!Q16/PIB_Trim_CRT_Milliards_FCFA!M16-1)*100</f>
        <v>5.2129216735774309</v>
      </c>
      <c r="N16" s="5">
        <f>+(PIB_Trim_CRT_Milliards_FCFA!R16/PIB_Trim_CRT_Milliards_FCFA!N16-1)*100</f>
        <v>6.4076496948921813</v>
      </c>
      <c r="O16" s="5">
        <f>+(PIB_Trim_CRT_Milliards_FCFA!S16/PIB_Trim_CRT_Milliards_FCFA!O16-1)*100</f>
        <v>-0.98264944734492987</v>
      </c>
      <c r="P16" s="5">
        <f>+(PIB_Trim_CRT_Milliards_FCFA!T16/PIB_Trim_CRT_Milliards_FCFA!P16-1)*100</f>
        <v>0.44176379593647841</v>
      </c>
      <c r="Q16" s="5">
        <f>+(PIB_Trim_CRT_Milliards_FCFA!U16/PIB_Trim_CRT_Milliards_FCFA!Q16-1)*100</f>
        <v>-6.4138870099162304</v>
      </c>
      <c r="R16" s="5">
        <f>+(PIB_Trim_CRT_Milliards_FCFA!V16/PIB_Trim_CRT_Milliards_FCFA!R16-1)*100</f>
        <v>-9.6526728717556747</v>
      </c>
      <c r="S16" s="5">
        <f>+(PIB_Trim_CRT_Milliards_FCFA!W16/PIB_Trim_CRT_Milliards_FCFA!S16-1)*100</f>
        <v>-3.9800879674983802</v>
      </c>
      <c r="T16" s="5">
        <f>+(PIB_Trim_CRT_Milliards_FCFA!X16/PIB_Trim_CRT_Milliards_FCFA!T16-1)*100</f>
        <v>-7.8131029117173068</v>
      </c>
      <c r="U16" s="5">
        <f>+(PIB_Trim_CRT_Milliards_FCFA!Y16/PIB_Trim_CRT_Milliards_FCFA!U16-1)*100</f>
        <v>2.0813675998951231</v>
      </c>
      <c r="V16" s="5">
        <f>+(PIB_Trim_CRT_Milliards_FCFA!Z16/PIB_Trim_CRT_Milliards_FCFA!V16-1)*100</f>
        <v>14.259830405358898</v>
      </c>
      <c r="W16" s="5">
        <f>+(PIB_Trim_CRT_Milliards_FCFA!AA16/PIB_Trim_CRT_Milliards_FCFA!W16-1)*100</f>
        <v>14.071120215308852</v>
      </c>
      <c r="X16" s="5">
        <f>+(PIB_Trim_CRT_Milliards_FCFA!AB16/PIB_Trim_CRT_Milliards_FCFA!X16-1)*100</f>
        <v>16.511854424699045</v>
      </c>
      <c r="Y16" s="5">
        <f>+(PIB_Trim_CRT_Milliards_FCFA!AC16/PIB_Trim_CRT_Milliards_FCFA!Y16-1)*100</f>
        <v>6.1789455172940544</v>
      </c>
      <c r="Z16" s="5">
        <f>+(PIB_Trim_CRT_Milliards_FCFA!AD16/PIB_Trim_CRT_Milliards_FCFA!Z16-1)*100</f>
        <v>-6.1812335981556892</v>
      </c>
      <c r="AA16" s="5">
        <f>+(PIB_Trim_CRT_Milliards_FCFA!AE16/PIB_Trim_CRT_Milliards_FCFA!AA16-1)*100</f>
        <v>-10.557833313140929</v>
      </c>
      <c r="AB16" s="5">
        <f>+(PIB_Trim_CRT_Milliards_FCFA!AF16/PIB_Trim_CRT_Milliards_FCFA!AB16-1)*100</f>
        <v>-9.9360807584075168</v>
      </c>
      <c r="AC16" s="5">
        <f>+(PIB_Trim_CRT_Milliards_FCFA!AG16/PIB_Trim_CRT_Milliards_FCFA!AC16-1)*100</f>
        <v>-2.2117993253695123</v>
      </c>
      <c r="AD16" s="5">
        <f>+(PIB_Trim_CRT_Milliards_FCFA!AH16/PIB_Trim_CRT_Milliards_FCFA!AD16-1)*100</f>
        <v>3.5824181877767369</v>
      </c>
      <c r="AE16" s="5">
        <f>+(PIB_Trim_CRT_Milliards_FCFA!AI16/PIB_Trim_CRT_Milliards_FCFA!AE16-1)*100</f>
        <v>-2.5366197401928026</v>
      </c>
      <c r="AF16" s="5">
        <f>+(PIB_Trim_CRT_Milliards_FCFA!AJ16/PIB_Trim_CRT_Milliards_FCFA!AF16-1)*100</f>
        <v>-4.6293900526234495</v>
      </c>
      <c r="AG16" s="5">
        <f>+(PIB_Trim_CRT_Milliards_FCFA!AK16/PIB_Trim_CRT_Milliards_FCFA!AG16-1)*100</f>
        <v>-6.3636686578721458</v>
      </c>
      <c r="AH16" s="5">
        <f>+(PIB_Trim_CRT_Milliards_FCFA!AL16/PIB_Trim_CRT_Milliards_FCFA!AH16-1)*100</f>
        <v>-11.648054737989522</v>
      </c>
      <c r="AI16" s="5">
        <f>+(PIB_Trim_CRT_Milliards_FCFA!AM16/PIB_Trim_CRT_Milliards_FCFA!AI16-1)*100</f>
        <v>-12.017924343368014</v>
      </c>
      <c r="AJ16" s="5">
        <f>+(PIB_Trim_CRT_Milliards_FCFA!AN16/PIB_Trim_CRT_Milliards_FCFA!AJ16-1)*100</f>
        <v>-6.8389279221495736</v>
      </c>
      <c r="AK16" s="5">
        <f>+(PIB_Trim_CRT_Milliards_FCFA!AO16/PIB_Trim_CRT_Milliards_FCFA!AK16-1)*100</f>
        <v>0.78872175541184752</v>
      </c>
      <c r="AL16" s="5">
        <f>+(PIB_Trim_CRT_Milliards_FCFA!AP16/PIB_Trim_CRT_Milliards_FCFA!AL16-1)*100</f>
        <v>8.705565290879381</v>
      </c>
      <c r="AM16" s="5">
        <f>+(PIB_Trim_CRT_Milliards_FCFA!AQ16/PIB_Trim_CRT_Milliards_FCFA!AM16-1)*100</f>
        <v>17.742508573846827</v>
      </c>
      <c r="AN16" s="5">
        <f>+(PIB_Trim_CRT_Milliards_FCFA!AR16/PIB_Trim_CRT_Milliards_FCFA!AN16-1)*100</f>
        <v>14.143471105250072</v>
      </c>
      <c r="AO16" s="5">
        <f>+(PIB_Trim_CRT_Milliards_FCFA!AS16/PIB_Trim_CRT_Milliards_FCFA!AO16-1)*100</f>
        <v>10.192534830944222</v>
      </c>
      <c r="AP16" s="5">
        <f>+(PIB_Trim_CRT_Milliards_FCFA!AT16/PIB_Trim_CRT_Milliards_FCFA!AP16-1)*100</f>
        <v>0.76491123361612789</v>
      </c>
      <c r="AQ16" s="5">
        <f>+(PIB_Trim_CRT_Milliards_FCFA!AU16/PIB_Trim_CRT_Milliards_FCFA!AQ16-1)*100</f>
        <v>6.142325650128333</v>
      </c>
      <c r="AR16" s="5">
        <f>+(PIB_Trim_CRT_Milliards_FCFA!AV16/PIB_Trim_CRT_Milliards_FCFA!AR16-1)*100</f>
        <v>0.43817074696896885</v>
      </c>
      <c r="AS16" s="5">
        <f>+(PIB_Trim_CRT_Milliards_FCFA!AW16/PIB_Trim_CRT_Milliards_FCFA!AS16-1)*100</f>
        <v>0.894435181326525</v>
      </c>
      <c r="AT16" s="5">
        <f>+(PIB_Trim_CRT_Milliards_FCFA!AX16/PIB_Trim_CRT_Milliards_FCFA!AT16-1)*100</f>
        <v>7.0462815181223881</v>
      </c>
      <c r="AU16" s="5">
        <f>+(PIB_Trim_CRT_Milliards_FCFA!AY16/PIB_Trim_CRT_Milliards_FCFA!AU16-1)*100</f>
        <v>4.3896744717921043</v>
      </c>
      <c r="AV16" s="5">
        <f>+(PIB_Trim_CRT_Milliards_FCFA!AZ16/PIB_Trim_CRT_Milliards_FCFA!AV16-1)*100</f>
        <v>4.4504121041156752</v>
      </c>
      <c r="AW16" s="5">
        <f>+(PIB_Trim_CRT_Milliards_FCFA!BA16/PIB_Trim_CRT_Milliards_FCFA!AW16-1)*100</f>
        <v>2.8127424580272065</v>
      </c>
      <c r="AX16" s="5">
        <f>+(PIB_Trim_CRT_Milliards_FCFA!BB16/PIB_Trim_CRT_Milliards_FCFA!AX16-1)*100</f>
        <v>3.1640483865896796</v>
      </c>
      <c r="AY16" s="5">
        <f>+(PIB_Trim_CRT_Milliards_FCFA!BC16/PIB_Trim_CRT_Milliards_FCFA!AY16-1)*100</f>
        <v>-6.5684991059922426</v>
      </c>
      <c r="AZ16" s="5">
        <f>+(PIB_Trim_CRT_Milliards_FCFA!BD16/PIB_Trim_CRT_Milliards_FCFA!AZ16-1)*100</f>
        <v>-7.2944883946454269</v>
      </c>
      <c r="BA16" s="5">
        <f>+(PIB_Trim_CRT_Milliards_FCFA!BE16/PIB_Trim_CRT_Milliards_FCFA!BA16-1)*100</f>
        <v>0.58722348207123076</v>
      </c>
      <c r="BB16" s="5">
        <f>+(PIB_Trim_CRT_Milliards_FCFA!BF16/PIB_Trim_CRT_Milliards_FCFA!BB16-1)*100</f>
        <v>-4.5992038125234114</v>
      </c>
      <c r="BC16" s="5">
        <f>+(PIB_Trim_CRT_Milliards_FCFA!BG16/PIB_Trim_CRT_Milliards_FCFA!BC16-1)*100</f>
        <v>-0.18910859824027293</v>
      </c>
      <c r="BD16" s="5">
        <f>+(PIB_Trim_CRT_Milliards_FCFA!BH16/PIB_Trim_CRT_Milliards_FCFA!BD16-1)*100</f>
        <v>7.1872300310355852</v>
      </c>
      <c r="BE16" s="5">
        <f>+(PIB_Trim_CRT_Milliards_FCFA!BI16/PIB_Trim_CRT_Milliards_FCFA!BE16-1)*100</f>
        <v>-0.25372525805694712</v>
      </c>
      <c r="BF16" s="5">
        <f>+(PIB_Trim_CRT_Milliards_FCFA!BJ16/PIB_Trim_CRT_Milliards_FCFA!BF16-1)*100</f>
        <v>1.2650591619830731</v>
      </c>
      <c r="BG16" s="5">
        <f>+(PIB_Trim_CRT_Milliards_FCFA!BK16/PIB_Trim_CRT_Milliards_FCFA!BG16-1)*100</f>
        <v>3.6850108742503274</v>
      </c>
      <c r="BH16" s="5">
        <f>+(PIB_Trim_CRT_Milliards_FCFA!BL16/PIB_Trim_CRT_Milliards_FCFA!BH16-1)*100</f>
        <v>4.2938143406431317</v>
      </c>
      <c r="BI16" s="5">
        <f>+(PIB_Trim_CRT_Milliards_FCFA!BM16/PIB_Trim_CRT_Milliards_FCFA!BI16-1)*100</f>
        <v>2.473381640265071</v>
      </c>
      <c r="BJ16" s="5">
        <f>+(PIB_Trim_CRT_Milliards_FCFA!BN16/PIB_Trim_CRT_Milliards_FCFA!BJ16-1)*100</f>
        <v>2.9165739248567357</v>
      </c>
      <c r="BK16" s="5">
        <f>+(PIB_Trim_CRT_Milliards_FCFA!BO16/PIB_Trim_CRT_Milliards_FCFA!BK16-1)*100</f>
        <v>0.33130369302294405</v>
      </c>
      <c r="BL16" s="5">
        <f>+(PIB_Trim_CRT_Milliards_FCFA!BP16/PIB_Trim_CRT_Milliards_FCFA!BL16-1)*100</f>
        <v>-0.43793088255507095</v>
      </c>
      <c r="BM16" s="5">
        <f>+(PIB_Trim_CRT_Milliards_FCFA!BQ16/PIB_Trim_CRT_Milliards_FCFA!BM16-1)*100</f>
        <v>-3.5585350648564273</v>
      </c>
      <c r="BN16" s="5">
        <f>+(PIB_Trim_CRT_Milliards_FCFA!BR16/PIB_Trim_CRT_Milliards_FCFA!BN16-1)*100</f>
        <v>-12.576164746120433</v>
      </c>
      <c r="BO16" s="5">
        <f>+(PIB_Trim_CRT_Milliards_FCFA!BS16/PIB_Trim_CRT_Milliards_FCFA!BO16-1)*100</f>
        <v>-6.7009564490128071</v>
      </c>
      <c r="BP16" s="5">
        <f>+(PIB_Trim_CRT_Milliards_FCFA!BT16/PIB_Trim_CRT_Milliards_FCFA!BP16-1)*100</f>
        <v>-3.6083974427295384</v>
      </c>
      <c r="BQ16" s="5">
        <f>+(PIB_Trim_CRT_Milliards_FCFA!BU16/PIB_Trim_CRT_Milliards_FCFA!BQ16-1)*100</f>
        <v>-5.3590592711029945</v>
      </c>
      <c r="BR16" s="5">
        <f>+(PIB_Trim_CRT_Milliards_FCFA!BV16/PIB_Trim_CRT_Milliards_FCFA!BR16-1)*100</f>
        <v>-8.6105127083064286</v>
      </c>
      <c r="BS16" s="5">
        <f>+(PIB_Trim_CRT_Milliards_FCFA!BW16/PIB_Trim_CRT_Milliards_FCFA!BS16-1)*100</f>
        <v>-11.105709215820204</v>
      </c>
      <c r="BT16" s="5">
        <f>+(PIB_Trim_CRT_Milliards_FCFA!BX16/PIB_Trim_CRT_Milliards_FCFA!BT16-1)*100</f>
        <v>-15.736408233709021</v>
      </c>
      <c r="BU16" s="5">
        <f>+(PIB_Trim_CRT_Milliards_FCFA!BY16/PIB_Trim_CRT_Milliards_FCFA!BU16-1)*100</f>
        <v>-14.631440357475311</v>
      </c>
      <c r="BV16" s="5">
        <f>+(PIB_Trim_CRT_Milliards_FCFA!BZ16/PIB_Trim_CRT_Milliards_FCFA!BV16-1)*100</f>
        <v>-7.2019990618668261</v>
      </c>
      <c r="BW16" s="5">
        <f>+(PIB_Trim_CRT_Milliards_FCFA!CA16/PIB_Trim_CRT_Milliards_FCFA!BW16-1)*100</f>
        <v>-4.2882747825516043</v>
      </c>
      <c r="BX16" s="5">
        <f>+(PIB_Trim_CRT_Milliards_FCFA!CB16/PIB_Trim_CRT_Milliards_FCFA!BX16-1)*100</f>
        <v>5.8786813601185317</v>
      </c>
      <c r="BY16" s="5">
        <f>+(PIB_Trim_CRT_Milliards_FCFA!CC16/PIB_Trim_CRT_Milliards_FCFA!BY16-1)*100</f>
        <v>6.1977744050088601</v>
      </c>
      <c r="BZ16" s="5">
        <f>+(PIB_Trim_CRT_Milliards_FCFA!CD16/PIB_Trim_CRT_Milliards_FCFA!BZ16-1)*100</f>
        <v>12.418610372364181</v>
      </c>
      <c r="CA16" s="5">
        <f>+(PIB_Trim_CRT_Milliards_FCFA!CE16/PIB_Trim_CRT_Milliards_FCFA!CA16-1)*100</f>
        <v>-1.6513730736765098</v>
      </c>
      <c r="CB16" s="5">
        <f>+(PIB_Trim_CRT_Milliards_FCFA!CF16/PIB_Trim_CRT_Milliards_FCFA!CB16-1)*100</f>
        <v>-11.050431048649445</v>
      </c>
    </row>
    <row r="17" spans="1:80" x14ac:dyDescent="0.35">
      <c r="A17" s="4" t="s">
        <v>12</v>
      </c>
      <c r="B17" s="5">
        <f>+(PIB_Trim_CRT_Milliards_FCFA!F17/PIB_Trim_CRT_Milliards_FCFA!B17-1)*100</f>
        <v>7.4715572767447114</v>
      </c>
      <c r="C17" s="5">
        <f>+(PIB_Trim_CRT_Milliards_FCFA!G17/PIB_Trim_CRT_Milliards_FCFA!C17-1)*100</f>
        <v>30.993061015336387</v>
      </c>
      <c r="D17" s="5">
        <f>+(PIB_Trim_CRT_Milliards_FCFA!H17/PIB_Trim_CRT_Milliards_FCFA!D17-1)*100</f>
        <v>42.271069588229238</v>
      </c>
      <c r="E17" s="5">
        <f>+(PIB_Trim_CRT_Milliards_FCFA!I17/PIB_Trim_CRT_Milliards_FCFA!E17-1)*100</f>
        <v>52.24577292902228</v>
      </c>
      <c r="F17" s="5">
        <f>+(PIB_Trim_CRT_Milliards_FCFA!J17/PIB_Trim_CRT_Milliards_FCFA!F17-1)*100</f>
        <v>27.209901685732383</v>
      </c>
      <c r="G17" s="5">
        <f>+(PIB_Trim_CRT_Milliards_FCFA!K17/PIB_Trim_CRT_Milliards_FCFA!G17-1)*100</f>
        <v>49.148473805951134</v>
      </c>
      <c r="H17" s="5">
        <f>+(PIB_Trim_CRT_Milliards_FCFA!L17/PIB_Trim_CRT_Milliards_FCFA!H17-1)*100</f>
        <v>33.436368858213619</v>
      </c>
      <c r="I17" s="5">
        <f>+(PIB_Trim_CRT_Milliards_FCFA!M17/PIB_Trim_CRT_Milliards_FCFA!I17-1)*100</f>
        <v>92.356780784048169</v>
      </c>
      <c r="J17" s="5">
        <f>+(PIB_Trim_CRT_Milliards_FCFA!N17/PIB_Trim_CRT_Milliards_FCFA!J17-1)*100</f>
        <v>73.606196533231568</v>
      </c>
      <c r="K17" s="5">
        <f>+(PIB_Trim_CRT_Milliards_FCFA!O17/PIB_Trim_CRT_Milliards_FCFA!K17-1)*100</f>
        <v>-13.899910002047189</v>
      </c>
      <c r="L17" s="5">
        <f>+(PIB_Trim_CRT_Milliards_FCFA!P17/PIB_Trim_CRT_Milliards_FCFA!L17-1)*100</f>
        <v>-3.0893592451138208</v>
      </c>
      <c r="M17" s="5">
        <f>+(PIB_Trim_CRT_Milliards_FCFA!Q17/PIB_Trim_CRT_Milliards_FCFA!M17-1)*100</f>
        <v>-44.94838827970716</v>
      </c>
      <c r="N17" s="5">
        <f>+(PIB_Trim_CRT_Milliards_FCFA!R17/PIB_Trim_CRT_Milliards_FCFA!N17-1)*100</f>
        <v>-10.067902670596107</v>
      </c>
      <c r="O17" s="5">
        <f>+(PIB_Trim_CRT_Milliards_FCFA!S17/PIB_Trim_CRT_Milliards_FCFA!O17-1)*100</f>
        <v>45.482963773004073</v>
      </c>
      <c r="P17" s="5">
        <f>+(PIB_Trim_CRT_Milliards_FCFA!T17/PIB_Trim_CRT_Milliards_FCFA!P17-1)*100</f>
        <v>16.633988240770002</v>
      </c>
      <c r="Q17" s="5">
        <f>+(PIB_Trim_CRT_Milliards_FCFA!U17/PIB_Trim_CRT_Milliards_FCFA!Q17-1)*100</f>
        <v>24.175643375447486</v>
      </c>
      <c r="R17" s="5">
        <f>+(PIB_Trim_CRT_Milliards_FCFA!V17/PIB_Trim_CRT_Milliards_FCFA!R17-1)*100</f>
        <v>-22.222497199750546</v>
      </c>
      <c r="S17" s="5">
        <f>+(PIB_Trim_CRT_Milliards_FCFA!W17/PIB_Trim_CRT_Milliards_FCFA!S17-1)*100</f>
        <v>1.3483125163866516</v>
      </c>
      <c r="T17" s="5">
        <f>+(PIB_Trim_CRT_Milliards_FCFA!X17/PIB_Trim_CRT_Milliards_FCFA!T17-1)*100</f>
        <v>58.062513626732979</v>
      </c>
      <c r="U17" s="5">
        <f>+(PIB_Trim_CRT_Milliards_FCFA!Y17/PIB_Trim_CRT_Milliards_FCFA!U17-1)*100</f>
        <v>28.431954590644004</v>
      </c>
      <c r="V17" s="5">
        <f>+(PIB_Trim_CRT_Milliards_FCFA!Z17/PIB_Trim_CRT_Milliards_FCFA!V17-1)*100</f>
        <v>28.21396241906222</v>
      </c>
      <c r="W17" s="5">
        <f>+(PIB_Trim_CRT_Milliards_FCFA!AA17/PIB_Trim_CRT_Milliards_FCFA!W17-1)*100</f>
        <v>2.770610427969844</v>
      </c>
      <c r="X17" s="5">
        <f>+(PIB_Trim_CRT_Milliards_FCFA!AB17/PIB_Trim_CRT_Milliards_FCFA!X17-1)*100</f>
        <v>-17.799739864157559</v>
      </c>
      <c r="Y17" s="5">
        <f>+(PIB_Trim_CRT_Milliards_FCFA!AC17/PIB_Trim_CRT_Milliards_FCFA!Y17-1)*100</f>
        <v>9.7390145496280667</v>
      </c>
      <c r="Z17" s="5">
        <f>+(PIB_Trim_CRT_Milliards_FCFA!AD17/PIB_Trim_CRT_Milliards_FCFA!Z17-1)*100</f>
        <v>10.518910875024567</v>
      </c>
      <c r="AA17" s="5">
        <f>+(PIB_Trim_CRT_Milliards_FCFA!AE17/PIB_Trim_CRT_Milliards_FCFA!AA17-1)*100</f>
        <v>3.7623324679540104</v>
      </c>
      <c r="AB17" s="5">
        <f>+(PIB_Trim_CRT_Milliards_FCFA!AF17/PIB_Trim_CRT_Milliards_FCFA!AB17-1)*100</f>
        <v>13.00312084854458</v>
      </c>
      <c r="AC17" s="5">
        <f>+(PIB_Trim_CRT_Milliards_FCFA!AG17/PIB_Trim_CRT_Milliards_FCFA!AC17-1)*100</f>
        <v>14.449167479051539</v>
      </c>
      <c r="AD17" s="5">
        <f>+(PIB_Trim_CRT_Milliards_FCFA!AH17/PIB_Trim_CRT_Milliards_FCFA!AD17-1)*100</f>
        <v>16.644819012066804</v>
      </c>
      <c r="AE17" s="5">
        <f>+(PIB_Trim_CRT_Milliards_FCFA!AI17/PIB_Trim_CRT_Milliards_FCFA!AE17-1)*100</f>
        <v>28.301915322281612</v>
      </c>
      <c r="AF17" s="5">
        <f>+(PIB_Trim_CRT_Milliards_FCFA!AJ17/PIB_Trim_CRT_Milliards_FCFA!AF17-1)*100</f>
        <v>7.5668643925849821</v>
      </c>
      <c r="AG17" s="5">
        <f>+(PIB_Trim_CRT_Milliards_FCFA!AK17/PIB_Trim_CRT_Milliards_FCFA!AG17-1)*100</f>
        <v>7.7491850407934937</v>
      </c>
      <c r="AH17" s="5">
        <f>+(PIB_Trim_CRT_Milliards_FCFA!AL17/PIB_Trim_CRT_Milliards_FCFA!AH17-1)*100</f>
        <v>-11.72850840120393</v>
      </c>
      <c r="AI17" s="5">
        <f>+(PIB_Trim_CRT_Milliards_FCFA!AM17/PIB_Trim_CRT_Milliards_FCFA!AI17-1)*100</f>
        <v>-28.630031029045</v>
      </c>
      <c r="AJ17" s="5">
        <f>+(PIB_Trim_CRT_Milliards_FCFA!AN17/PIB_Trim_CRT_Milliards_FCFA!AJ17-1)*100</f>
        <v>-27.569044769985783</v>
      </c>
      <c r="AK17" s="5">
        <f>+(PIB_Trim_CRT_Milliards_FCFA!AO17/PIB_Trim_CRT_Milliards_FCFA!AK17-1)*100</f>
        <v>-38.43248529925485</v>
      </c>
      <c r="AL17" s="5">
        <f>+(PIB_Trim_CRT_Milliards_FCFA!AP17/PIB_Trim_CRT_Milliards_FCFA!AL17-1)*100</f>
        <v>-10.458920967059838</v>
      </c>
      <c r="AM17" s="5">
        <f>+(PIB_Trim_CRT_Milliards_FCFA!AQ17/PIB_Trim_CRT_Milliards_FCFA!AM17-1)*100</f>
        <v>-13.521991575011993</v>
      </c>
      <c r="AN17" s="5">
        <f>+(PIB_Trim_CRT_Milliards_FCFA!AR17/PIB_Trim_CRT_Milliards_FCFA!AN17-1)*100</f>
        <v>-10.792518708128796</v>
      </c>
      <c r="AO17" s="5">
        <f>+(PIB_Trim_CRT_Milliards_FCFA!AS17/PIB_Trim_CRT_Milliards_FCFA!AO17-1)*100</f>
        <v>34.569639520451666</v>
      </c>
      <c r="AP17" s="5">
        <f>+(PIB_Trim_CRT_Milliards_FCFA!AT17/PIB_Trim_CRT_Milliards_FCFA!AP17-1)*100</f>
        <v>-10.145608260369343</v>
      </c>
      <c r="AQ17" s="5">
        <f>+(PIB_Trim_CRT_Milliards_FCFA!AU17/PIB_Trim_CRT_Milliards_FCFA!AQ17-1)*100</f>
        <v>-15.33987176181264</v>
      </c>
      <c r="AR17" s="5">
        <f>+(PIB_Trim_CRT_Milliards_FCFA!AV17/PIB_Trim_CRT_Milliards_FCFA!AR17-1)*100</f>
        <v>6.2352940871923446</v>
      </c>
      <c r="AS17" s="5">
        <f>+(PIB_Trim_CRT_Milliards_FCFA!AW17/PIB_Trim_CRT_Milliards_FCFA!AS17-1)*100</f>
        <v>-34.074145303046542</v>
      </c>
      <c r="AT17" s="5">
        <f>+(PIB_Trim_CRT_Milliards_FCFA!AX17/PIB_Trim_CRT_Milliards_FCFA!AT17-1)*100</f>
        <v>-1.3112187603170455</v>
      </c>
      <c r="AU17" s="5">
        <f>+(PIB_Trim_CRT_Milliards_FCFA!AY17/PIB_Trim_CRT_Milliards_FCFA!AU17-1)*100</f>
        <v>28.501682190220624</v>
      </c>
      <c r="AV17" s="5">
        <f>+(PIB_Trim_CRT_Milliards_FCFA!AZ17/PIB_Trim_CRT_Milliards_FCFA!AV17-1)*100</f>
        <v>-22.606926192205677</v>
      </c>
      <c r="AW17" s="5">
        <f>+(PIB_Trim_CRT_Milliards_FCFA!BA17/PIB_Trim_CRT_Milliards_FCFA!AW17-1)*100</f>
        <v>-7.3238155436808006</v>
      </c>
      <c r="AX17" s="5">
        <f>+(PIB_Trim_CRT_Milliards_FCFA!BB17/PIB_Trim_CRT_Milliards_FCFA!AX17-1)*100</f>
        <v>-16.183245347956397</v>
      </c>
      <c r="AY17" s="5">
        <f>+(PIB_Trim_CRT_Milliards_FCFA!BC17/PIB_Trim_CRT_Milliards_FCFA!AY17-1)*100</f>
        <v>-3.7226249623589225</v>
      </c>
      <c r="AZ17" s="5">
        <f>+(PIB_Trim_CRT_Milliards_FCFA!BD17/PIB_Trim_CRT_Milliards_FCFA!AZ17-1)*100</f>
        <v>1.0257616966590888</v>
      </c>
      <c r="BA17" s="5">
        <f>+(PIB_Trim_CRT_Milliards_FCFA!BE17/PIB_Trim_CRT_Milliards_FCFA!BA17-1)*100</f>
        <v>-2.2375407307748785</v>
      </c>
      <c r="BB17" s="5">
        <f>+(PIB_Trim_CRT_Milliards_FCFA!BF17/PIB_Trim_CRT_Milliards_FCFA!BB17-1)*100</f>
        <v>25.240013019128639</v>
      </c>
      <c r="BC17" s="5">
        <f>+(PIB_Trim_CRT_Milliards_FCFA!BG17/PIB_Trim_CRT_Milliards_FCFA!BC17-1)*100</f>
        <v>-10.846935494567244</v>
      </c>
      <c r="BD17" s="5">
        <f>+(PIB_Trim_CRT_Milliards_FCFA!BH17/PIB_Trim_CRT_Milliards_FCFA!BD17-1)*100</f>
        <v>25.174682280142925</v>
      </c>
      <c r="BE17" s="5">
        <f>+(PIB_Trim_CRT_Milliards_FCFA!BI17/PIB_Trim_CRT_Milliards_FCFA!BE17-1)*100</f>
        <v>5.9846160116972413</v>
      </c>
      <c r="BF17" s="5">
        <f>+(PIB_Trim_CRT_Milliards_FCFA!BJ17/PIB_Trim_CRT_Milliards_FCFA!BF17-1)*100</f>
        <v>-11.664196839164841</v>
      </c>
      <c r="BG17" s="5">
        <f>+(PIB_Trim_CRT_Milliards_FCFA!BK17/PIB_Trim_CRT_Milliards_FCFA!BG17-1)*100</f>
        <v>-0.57376244062152804</v>
      </c>
      <c r="BH17" s="5">
        <f>+(PIB_Trim_CRT_Milliards_FCFA!BL17/PIB_Trim_CRT_Milliards_FCFA!BH17-1)*100</f>
        <v>-5.8280354045706639</v>
      </c>
      <c r="BI17" s="5">
        <f>+(PIB_Trim_CRT_Milliards_FCFA!BM17/PIB_Trim_CRT_Milliards_FCFA!BI17-1)*100</f>
        <v>10.796579278753327</v>
      </c>
      <c r="BJ17" s="5">
        <f>+(PIB_Trim_CRT_Milliards_FCFA!BN17/PIB_Trim_CRT_Milliards_FCFA!BJ17-1)*100</f>
        <v>0.72514907343965707</v>
      </c>
      <c r="BK17" s="5">
        <f>+(PIB_Trim_CRT_Milliards_FCFA!BO17/PIB_Trim_CRT_Milliards_FCFA!BK17-1)*100</f>
        <v>1.3291542609392026</v>
      </c>
      <c r="BL17" s="5">
        <f>+(PIB_Trim_CRT_Milliards_FCFA!BP17/PIB_Trim_CRT_Milliards_FCFA!BL17-1)*100</f>
        <v>-5.4815422285472089</v>
      </c>
      <c r="BM17" s="5">
        <f>+(PIB_Trim_CRT_Milliards_FCFA!BQ17/PIB_Trim_CRT_Milliards_FCFA!BM17-1)*100</f>
        <v>-6.2586778211737082</v>
      </c>
      <c r="BN17" s="5">
        <f>+(PIB_Trim_CRT_Milliards_FCFA!BR17/PIB_Trim_CRT_Milliards_FCFA!BN17-1)*100</f>
        <v>-14.675341092184613</v>
      </c>
      <c r="BO17" s="5">
        <f>+(PIB_Trim_CRT_Milliards_FCFA!BS17/PIB_Trim_CRT_Milliards_FCFA!BO17-1)*100</f>
        <v>-12.566175693586379</v>
      </c>
      <c r="BP17" s="5">
        <f>+(PIB_Trim_CRT_Milliards_FCFA!BT17/PIB_Trim_CRT_Milliards_FCFA!BP17-1)*100</f>
        <v>-8.4097489051471399</v>
      </c>
      <c r="BQ17" s="5">
        <f>+(PIB_Trim_CRT_Milliards_FCFA!BU17/PIB_Trim_CRT_Milliards_FCFA!BQ17-1)*100</f>
        <v>-2.5618211765045196</v>
      </c>
      <c r="BR17" s="5">
        <f>+(PIB_Trim_CRT_Milliards_FCFA!BV17/PIB_Trim_CRT_Milliards_FCFA!BR17-1)*100</f>
        <v>52.394412594028303</v>
      </c>
      <c r="BS17" s="5">
        <f>+(PIB_Trim_CRT_Milliards_FCFA!BW17/PIB_Trim_CRT_Milliards_FCFA!BS17-1)*100</f>
        <v>46.441703649945133</v>
      </c>
      <c r="BT17" s="5">
        <f>+(PIB_Trim_CRT_Milliards_FCFA!BX17/PIB_Trim_CRT_Milliards_FCFA!BT17-1)*100</f>
        <v>31.786092135502429</v>
      </c>
      <c r="BU17" s="5">
        <f>+(PIB_Trim_CRT_Milliards_FCFA!BY17/PIB_Trim_CRT_Milliards_FCFA!BU17-1)*100</f>
        <v>39.692699955607495</v>
      </c>
      <c r="BV17" s="5">
        <f>+(PIB_Trim_CRT_Milliards_FCFA!BZ17/PIB_Trim_CRT_Milliards_FCFA!BV17-1)*100</f>
        <v>-11.93669642539027</v>
      </c>
      <c r="BW17" s="5">
        <f>+(PIB_Trim_CRT_Milliards_FCFA!CA17/PIB_Trim_CRT_Milliards_FCFA!BW17-1)*100</f>
        <v>-10.785274389444732</v>
      </c>
      <c r="BX17" s="5">
        <f>+(PIB_Trim_CRT_Milliards_FCFA!CB17/PIB_Trim_CRT_Milliards_FCFA!BX17-1)*100</f>
        <v>-2.7647473070848583</v>
      </c>
      <c r="BY17" s="5">
        <f>+(PIB_Trim_CRT_Milliards_FCFA!CC17/PIB_Trim_CRT_Milliards_FCFA!BY17-1)*100</f>
        <v>-6.5084973328925262</v>
      </c>
      <c r="BZ17" s="5">
        <f>+(PIB_Trim_CRT_Milliards_FCFA!CD17/PIB_Trim_CRT_Milliards_FCFA!BZ17-1)*100</f>
        <v>13.047159771074401</v>
      </c>
      <c r="CA17" s="5">
        <f>+(PIB_Trim_CRT_Milliards_FCFA!CE17/PIB_Trim_CRT_Milliards_FCFA!CA17-1)*100</f>
        <v>15.29815154977836</v>
      </c>
      <c r="CB17" s="5">
        <f>+(PIB_Trim_CRT_Milliards_FCFA!CF17/PIB_Trim_CRT_Milliards_FCFA!CB17-1)*100</f>
        <v>13.137023920681257</v>
      </c>
    </row>
    <row r="18" spans="1:80" x14ac:dyDescent="0.35">
      <c r="A18" s="4" t="s">
        <v>13</v>
      </c>
      <c r="B18" s="5">
        <f>+(PIB_Trim_CRT_Milliards_FCFA!F18/PIB_Trim_CRT_Milliards_FCFA!B18-1)*100</f>
        <v>15.849838579662157</v>
      </c>
      <c r="C18" s="5">
        <f>+(PIB_Trim_CRT_Milliards_FCFA!G18/PIB_Trim_CRT_Milliards_FCFA!C18-1)*100</f>
        <v>25.830115478248317</v>
      </c>
      <c r="D18" s="5">
        <f>+(PIB_Trim_CRT_Milliards_FCFA!H18/PIB_Trim_CRT_Milliards_FCFA!D18-1)*100</f>
        <v>36.064328679865135</v>
      </c>
      <c r="E18" s="5">
        <f>+(PIB_Trim_CRT_Milliards_FCFA!I18/PIB_Trim_CRT_Milliards_FCFA!E18-1)*100</f>
        <v>49.818478714033866</v>
      </c>
      <c r="F18" s="5">
        <f>+(PIB_Trim_CRT_Milliards_FCFA!J18/PIB_Trim_CRT_Milliards_FCFA!F18-1)*100</f>
        <v>60.748367675230242</v>
      </c>
      <c r="G18" s="5">
        <f>+(PIB_Trim_CRT_Milliards_FCFA!K18/PIB_Trim_CRT_Milliards_FCFA!G18-1)*100</f>
        <v>58.614357453679176</v>
      </c>
      <c r="H18" s="5">
        <f>+(PIB_Trim_CRT_Milliards_FCFA!L18/PIB_Trim_CRT_Milliards_FCFA!H18-1)*100</f>
        <v>51.425642025212738</v>
      </c>
      <c r="I18" s="5">
        <f>+(PIB_Trim_CRT_Milliards_FCFA!M18/PIB_Trim_CRT_Milliards_FCFA!I18-1)*100</f>
        <v>31.498325135075198</v>
      </c>
      <c r="J18" s="5">
        <f>+(PIB_Trim_CRT_Milliards_FCFA!N18/PIB_Trim_CRT_Milliards_FCFA!J18-1)*100</f>
        <v>6.0041332380023515</v>
      </c>
      <c r="K18" s="5">
        <f>+(PIB_Trim_CRT_Milliards_FCFA!O18/PIB_Trim_CRT_Milliards_FCFA!K18-1)*100</f>
        <v>-4.7907975778020191</v>
      </c>
      <c r="L18" s="5">
        <f>+(PIB_Trim_CRT_Milliards_FCFA!P18/PIB_Trim_CRT_Milliards_FCFA!L18-1)*100</f>
        <v>-13.116891232766982</v>
      </c>
      <c r="M18" s="5">
        <f>+(PIB_Trim_CRT_Milliards_FCFA!Q18/PIB_Trim_CRT_Milliards_FCFA!M18-1)*100</f>
        <v>-13.240688470909534</v>
      </c>
      <c r="N18" s="5">
        <f>+(PIB_Trim_CRT_Milliards_FCFA!R18/PIB_Trim_CRT_Milliards_FCFA!N18-1)*100</f>
        <v>-0.91772670189855798</v>
      </c>
      <c r="O18" s="5">
        <f>+(PIB_Trim_CRT_Milliards_FCFA!S18/PIB_Trim_CRT_Milliards_FCFA!O18-1)*100</f>
        <v>6.9290677264014056</v>
      </c>
      <c r="P18" s="5">
        <f>+(PIB_Trim_CRT_Milliards_FCFA!T18/PIB_Trim_CRT_Milliards_FCFA!P18-1)*100</f>
        <v>14.44621200485361</v>
      </c>
      <c r="Q18" s="5">
        <f>+(PIB_Trim_CRT_Milliards_FCFA!U18/PIB_Trim_CRT_Milliards_FCFA!Q18-1)*100</f>
        <v>18.93222845393321</v>
      </c>
      <c r="R18" s="5">
        <f>+(PIB_Trim_CRT_Milliards_FCFA!V18/PIB_Trim_CRT_Milliards_FCFA!R18-1)*100</f>
        <v>19.747917288411408</v>
      </c>
      <c r="S18" s="5">
        <f>+(PIB_Trim_CRT_Milliards_FCFA!W18/PIB_Trim_CRT_Milliards_FCFA!S18-1)*100</f>
        <v>18.970649995724532</v>
      </c>
      <c r="T18" s="5">
        <f>+(PIB_Trim_CRT_Milliards_FCFA!X18/PIB_Trim_CRT_Milliards_FCFA!T18-1)*100</f>
        <v>13.335961722604761</v>
      </c>
      <c r="U18" s="5">
        <f>+(PIB_Trim_CRT_Milliards_FCFA!Y18/PIB_Trim_CRT_Milliards_FCFA!U18-1)*100</f>
        <v>8.4882503424861468</v>
      </c>
      <c r="V18" s="5">
        <f>+(PIB_Trim_CRT_Milliards_FCFA!Z18/PIB_Trim_CRT_Milliards_FCFA!V18-1)*100</f>
        <v>4.6190679572304605</v>
      </c>
      <c r="W18" s="5">
        <f>+(PIB_Trim_CRT_Milliards_FCFA!AA18/PIB_Trim_CRT_Milliards_FCFA!W18-1)*100</f>
        <v>-1.7558183769829316</v>
      </c>
      <c r="X18" s="5">
        <f>+(PIB_Trim_CRT_Milliards_FCFA!AB18/PIB_Trim_CRT_Milliards_FCFA!X18-1)*100</f>
        <v>0.86218116980298909</v>
      </c>
      <c r="Y18" s="5">
        <f>+(PIB_Trim_CRT_Milliards_FCFA!AC18/PIB_Trim_CRT_Milliards_FCFA!Y18-1)*100</f>
        <v>3.5236548829202352</v>
      </c>
      <c r="Z18" s="5">
        <f>+(PIB_Trim_CRT_Milliards_FCFA!AD18/PIB_Trim_CRT_Milliards_FCFA!Z18-1)*100</f>
        <v>0.42034614748285293</v>
      </c>
      <c r="AA18" s="5">
        <f>+(PIB_Trim_CRT_Milliards_FCFA!AE18/PIB_Trim_CRT_Milliards_FCFA!AA18-1)*100</f>
        <v>9.1414312752441163</v>
      </c>
      <c r="AB18" s="5">
        <f>+(PIB_Trim_CRT_Milliards_FCFA!AF18/PIB_Trim_CRT_Milliards_FCFA!AB18-1)*100</f>
        <v>14.407752131943695</v>
      </c>
      <c r="AC18" s="5">
        <f>+(PIB_Trim_CRT_Milliards_FCFA!AG18/PIB_Trim_CRT_Milliards_FCFA!AC18-1)*100</f>
        <v>20.191048119548171</v>
      </c>
      <c r="AD18" s="5">
        <f>+(PIB_Trim_CRT_Milliards_FCFA!AH18/PIB_Trim_CRT_Milliards_FCFA!AD18-1)*100</f>
        <v>23.13590467323592</v>
      </c>
      <c r="AE18" s="5">
        <f>+(PIB_Trim_CRT_Milliards_FCFA!AI18/PIB_Trim_CRT_Milliards_FCFA!AE18-1)*100</f>
        <v>19.117227275382032</v>
      </c>
      <c r="AF18" s="5">
        <f>+(PIB_Trim_CRT_Milliards_FCFA!AJ18/PIB_Trim_CRT_Milliards_FCFA!AF18-1)*100</f>
        <v>13.057221761639548</v>
      </c>
      <c r="AG18" s="5">
        <f>+(PIB_Trim_CRT_Milliards_FCFA!AK18/PIB_Trim_CRT_Milliards_FCFA!AG18-1)*100</f>
        <v>1.7013414055508713</v>
      </c>
      <c r="AH18" s="5">
        <f>+(PIB_Trim_CRT_Milliards_FCFA!AL18/PIB_Trim_CRT_Milliards_FCFA!AH18-1)*100</f>
        <v>-14.788500787503844</v>
      </c>
      <c r="AI18" s="5">
        <f>+(PIB_Trim_CRT_Milliards_FCFA!AM18/PIB_Trim_CRT_Milliards_FCFA!AI18-1)*100</f>
        <v>-26.378636601402661</v>
      </c>
      <c r="AJ18" s="5">
        <f>+(PIB_Trim_CRT_Milliards_FCFA!AN18/PIB_Trim_CRT_Milliards_FCFA!AJ18-1)*100</f>
        <v>-33.393502669516636</v>
      </c>
      <c r="AK18" s="5">
        <f>+(PIB_Trim_CRT_Milliards_FCFA!AO18/PIB_Trim_CRT_Milliards_FCFA!AK18-1)*100</f>
        <v>-34.070384429225818</v>
      </c>
      <c r="AL18" s="5">
        <f>+(PIB_Trim_CRT_Milliards_FCFA!AP18/PIB_Trim_CRT_Milliards_FCFA!AL18-1)*100</f>
        <v>-19.170387154218716</v>
      </c>
      <c r="AM18" s="5">
        <f>+(PIB_Trim_CRT_Milliards_FCFA!AQ18/PIB_Trim_CRT_Milliards_FCFA!AM18-1)*100</f>
        <v>-3.0609021307953066</v>
      </c>
      <c r="AN18" s="5">
        <f>+(PIB_Trim_CRT_Milliards_FCFA!AR18/PIB_Trim_CRT_Milliards_FCFA!AN18-1)*100</f>
        <v>11.272351143515213</v>
      </c>
      <c r="AO18" s="5">
        <f>+(PIB_Trim_CRT_Milliards_FCFA!AS18/PIB_Trim_CRT_Milliards_FCFA!AO18-1)*100</f>
        <v>15.726240094853082</v>
      </c>
      <c r="AP18" s="5">
        <f>+(PIB_Trim_CRT_Milliards_FCFA!AT18/PIB_Trim_CRT_Milliards_FCFA!AP18-1)*100</f>
        <v>2.5432257413537496</v>
      </c>
      <c r="AQ18" s="5">
        <f>+(PIB_Trim_CRT_Milliards_FCFA!AU18/PIB_Trim_CRT_Milliards_FCFA!AQ18-1)*100</f>
        <v>-1.4141747026607976</v>
      </c>
      <c r="AR18" s="5">
        <f>+(PIB_Trim_CRT_Milliards_FCFA!AV18/PIB_Trim_CRT_Milliards_FCFA!AR18-1)*100</f>
        <v>-2.8991153637144551</v>
      </c>
      <c r="AS18" s="5">
        <f>+(PIB_Trim_CRT_Milliards_FCFA!AW18/PIB_Trim_CRT_Milliards_FCFA!AS18-1)*100</f>
        <v>-1.1702046968334101</v>
      </c>
      <c r="AT18" s="5">
        <f>+(PIB_Trim_CRT_Milliards_FCFA!AX18/PIB_Trim_CRT_Milliards_FCFA!AT18-1)*100</f>
        <v>7.2669482876781544</v>
      </c>
      <c r="AU18" s="5">
        <f>+(PIB_Trim_CRT_Milliards_FCFA!AY18/PIB_Trim_CRT_Milliards_FCFA!AU18-1)*100</f>
        <v>5.9378278512252969</v>
      </c>
      <c r="AV18" s="5">
        <f>+(PIB_Trim_CRT_Milliards_FCFA!AZ18/PIB_Trim_CRT_Milliards_FCFA!AV18-1)*100</f>
        <v>4.9640518331377725</v>
      </c>
      <c r="AW18" s="5">
        <f>+(PIB_Trim_CRT_Milliards_FCFA!BA18/PIB_Trim_CRT_Milliards_FCFA!AW18-1)*100</f>
        <v>5.4627702884171736</v>
      </c>
      <c r="AX18" s="5">
        <f>+(PIB_Trim_CRT_Milliards_FCFA!BB18/PIB_Trim_CRT_Milliards_FCFA!AX18-1)*100</f>
        <v>0.69325687749610676</v>
      </c>
      <c r="AY18" s="5">
        <f>+(PIB_Trim_CRT_Milliards_FCFA!BC18/PIB_Trim_CRT_Milliards_FCFA!AY18-1)*100</f>
        <v>-2.0029046505336656</v>
      </c>
      <c r="AZ18" s="5">
        <f>+(PIB_Trim_CRT_Milliards_FCFA!BD18/PIB_Trim_CRT_Milliards_FCFA!AZ18-1)*100</f>
        <v>-4.601285495251906</v>
      </c>
      <c r="BA18" s="5">
        <f>+(PIB_Trim_CRT_Milliards_FCFA!BE18/PIB_Trim_CRT_Milliards_FCFA!BA18-1)*100</f>
        <v>-2.9583389718432884</v>
      </c>
      <c r="BB18" s="5">
        <f>+(PIB_Trim_CRT_Milliards_FCFA!BF18/PIB_Trim_CRT_Milliards_FCFA!BB18-1)*100</f>
        <v>2.5684307088140512</v>
      </c>
      <c r="BC18" s="5">
        <f>+(PIB_Trim_CRT_Milliards_FCFA!BG18/PIB_Trim_CRT_Milliards_FCFA!BC18-1)*100</f>
        <v>7.0241469258875533</v>
      </c>
      <c r="BD18" s="5">
        <f>+(PIB_Trim_CRT_Milliards_FCFA!BH18/PIB_Trim_CRT_Milliards_FCFA!BD18-1)*100</f>
        <v>13.967661145233979</v>
      </c>
      <c r="BE18" s="5">
        <f>+(PIB_Trim_CRT_Milliards_FCFA!BI18/PIB_Trim_CRT_Milliards_FCFA!BE18-1)*100</f>
        <v>12.390701828064321</v>
      </c>
      <c r="BF18" s="5">
        <f>+(PIB_Trim_CRT_Milliards_FCFA!BJ18/PIB_Trim_CRT_Milliards_FCFA!BF18-1)*100</f>
        <v>5.4643450686544304</v>
      </c>
      <c r="BG18" s="5">
        <f>+(PIB_Trim_CRT_Milliards_FCFA!BK18/PIB_Trim_CRT_Milliards_FCFA!BG18-1)*100</f>
        <v>4.0006035496147785</v>
      </c>
      <c r="BH18" s="5">
        <f>+(PIB_Trim_CRT_Milliards_FCFA!BL18/PIB_Trim_CRT_Milliards_FCFA!BH18-1)*100</f>
        <v>-2.5667760887155389</v>
      </c>
      <c r="BI18" s="5">
        <f>+(PIB_Trim_CRT_Milliards_FCFA!BM18/PIB_Trim_CRT_Milliards_FCFA!BI18-1)*100</f>
        <v>-4.0716563970138679</v>
      </c>
      <c r="BJ18" s="5">
        <f>+(PIB_Trim_CRT_Milliards_FCFA!BN18/PIB_Trim_CRT_Milliards_FCFA!BJ18-1)*100</f>
        <v>-5.1262801889946807</v>
      </c>
      <c r="BK18" s="5">
        <f>+(PIB_Trim_CRT_Milliards_FCFA!BO18/PIB_Trim_CRT_Milliards_FCFA!BK18-1)*100</f>
        <v>-14.737098699338326</v>
      </c>
      <c r="BL18" s="5">
        <f>+(PIB_Trim_CRT_Milliards_FCFA!BP18/PIB_Trim_CRT_Milliards_FCFA!BL18-1)*100</f>
        <v>-15.781175358317402</v>
      </c>
      <c r="BM18" s="5">
        <f>+(PIB_Trim_CRT_Milliards_FCFA!BQ18/PIB_Trim_CRT_Milliards_FCFA!BM18-1)*100</f>
        <v>-16.546036805558874</v>
      </c>
      <c r="BN18" s="5">
        <f>+(PIB_Trim_CRT_Milliards_FCFA!BR18/PIB_Trim_CRT_Milliards_FCFA!BN18-1)*100</f>
        <v>-28.276169137565244</v>
      </c>
      <c r="BO18" s="5">
        <f>+(PIB_Trim_CRT_Milliards_FCFA!BS18/PIB_Trim_CRT_Milliards_FCFA!BO18-1)*100</f>
        <v>-13.395529439162878</v>
      </c>
      <c r="BP18" s="5">
        <f>+(PIB_Trim_CRT_Milliards_FCFA!BT18/PIB_Trim_CRT_Milliards_FCFA!BP18-1)*100</f>
        <v>-0.15515012584007559</v>
      </c>
      <c r="BQ18" s="5">
        <f>+(PIB_Trim_CRT_Milliards_FCFA!BU18/PIB_Trim_CRT_Milliards_FCFA!BQ18-1)*100</f>
        <v>3.305766131058463</v>
      </c>
      <c r="BR18" s="5">
        <f>+(PIB_Trim_CRT_Milliards_FCFA!BV18/PIB_Trim_CRT_Milliards_FCFA!BR18-1)*100</f>
        <v>34.386923169986616</v>
      </c>
      <c r="BS18" s="5">
        <f>+(PIB_Trim_CRT_Milliards_FCFA!BW18/PIB_Trim_CRT_Milliards_FCFA!BS18-1)*100</f>
        <v>34.3222206198718</v>
      </c>
      <c r="BT18" s="5">
        <f>+(PIB_Trim_CRT_Milliards_FCFA!BX18/PIB_Trim_CRT_Milliards_FCFA!BT18-1)*100</f>
        <v>38.114406945347937</v>
      </c>
      <c r="BU18" s="5">
        <f>+(PIB_Trim_CRT_Milliards_FCFA!BY18/PIB_Trim_CRT_Milliards_FCFA!BU18-1)*100</f>
        <v>38.915963816056511</v>
      </c>
      <c r="BV18" s="5">
        <f>+(PIB_Trim_CRT_Milliards_FCFA!BZ18/PIB_Trim_CRT_Milliards_FCFA!BV18-1)*100</f>
        <v>39.003675580086373</v>
      </c>
      <c r="BW18" s="5">
        <f>+(PIB_Trim_CRT_Milliards_FCFA!CA18/PIB_Trim_CRT_Milliards_FCFA!BW18-1)*100</f>
        <v>21.657641318539646</v>
      </c>
      <c r="BX18" s="5">
        <f>+(PIB_Trim_CRT_Milliards_FCFA!CB18/PIB_Trim_CRT_Milliards_FCFA!BX18-1)*100</f>
        <v>5.9560549516999295</v>
      </c>
      <c r="BY18" s="5">
        <f>+(PIB_Trim_CRT_Milliards_FCFA!CC18/PIB_Trim_CRT_Milliards_FCFA!BY18-1)*100</f>
        <v>2.9361109388026607</v>
      </c>
      <c r="BZ18" s="5">
        <f>+(PIB_Trim_CRT_Milliards_FCFA!CD18/PIB_Trim_CRT_Milliards_FCFA!BZ18-1)*100</f>
        <v>-0.44025793747062281</v>
      </c>
      <c r="CA18" s="5">
        <f>+(PIB_Trim_CRT_Milliards_FCFA!CE18/PIB_Trim_CRT_Milliards_FCFA!CA18-1)*100</f>
        <v>-6.4755629844358005</v>
      </c>
      <c r="CB18" s="5">
        <f>+(PIB_Trim_CRT_Milliards_FCFA!CF18/PIB_Trim_CRT_Milliards_FCFA!CB18-1)*100</f>
        <v>-12.620571290848726</v>
      </c>
    </row>
    <row r="19" spans="1:80" x14ac:dyDescent="0.35">
      <c r="A19" s="4" t="s">
        <v>14</v>
      </c>
      <c r="B19" s="5">
        <f>+(PIB_Trim_CRT_Milliards_FCFA!F19/PIB_Trim_CRT_Milliards_FCFA!B19-1)*100</f>
        <v>63.704030738725059</v>
      </c>
      <c r="C19" s="5">
        <f>+(PIB_Trim_CRT_Milliards_FCFA!G19/PIB_Trim_CRT_Milliards_FCFA!C19-1)*100</f>
        <v>0.48096909072756766</v>
      </c>
      <c r="D19" s="5">
        <f>+(PIB_Trim_CRT_Milliards_FCFA!H19/PIB_Trim_CRT_Milliards_FCFA!D19-1)*100</f>
        <v>36.533278454640694</v>
      </c>
      <c r="E19" s="5">
        <f>+(PIB_Trim_CRT_Milliards_FCFA!I19/PIB_Trim_CRT_Milliards_FCFA!E19-1)*100</f>
        <v>23.16150867923481</v>
      </c>
      <c r="F19" s="5">
        <f>+(PIB_Trim_CRT_Milliards_FCFA!J19/PIB_Trim_CRT_Milliards_FCFA!F19-1)*100</f>
        <v>49.585875749810747</v>
      </c>
      <c r="G19" s="5">
        <f>+(PIB_Trim_CRT_Milliards_FCFA!K19/PIB_Trim_CRT_Milliards_FCFA!G19-1)*100</f>
        <v>59.551575267765088</v>
      </c>
      <c r="H19" s="5">
        <f>+(PIB_Trim_CRT_Milliards_FCFA!L19/PIB_Trim_CRT_Milliards_FCFA!H19-1)*100</f>
        <v>31.644955709916278</v>
      </c>
      <c r="I19" s="5">
        <f>+(PIB_Trim_CRT_Milliards_FCFA!M19/PIB_Trim_CRT_Milliards_FCFA!I19-1)*100</f>
        <v>3.5557333947117353</v>
      </c>
      <c r="J19" s="5">
        <f>+(PIB_Trim_CRT_Milliards_FCFA!N19/PIB_Trim_CRT_Milliards_FCFA!J19-1)*100</f>
        <v>-5.3154296034065069</v>
      </c>
      <c r="K19" s="5">
        <f>+(PIB_Trim_CRT_Milliards_FCFA!O19/PIB_Trim_CRT_Milliards_FCFA!K19-1)*100</f>
        <v>-0.30696508483213369</v>
      </c>
      <c r="L19" s="5">
        <f>+(PIB_Trim_CRT_Milliards_FCFA!P19/PIB_Trim_CRT_Milliards_FCFA!L19-1)*100</f>
        <v>2.3207117696998347</v>
      </c>
      <c r="M19" s="5">
        <f>+(PIB_Trim_CRT_Milliards_FCFA!Q19/PIB_Trim_CRT_Milliards_FCFA!M19-1)*100</f>
        <v>-8.49311491692497</v>
      </c>
      <c r="N19" s="5">
        <f>+(PIB_Trim_CRT_Milliards_FCFA!R19/PIB_Trim_CRT_Milliards_FCFA!N19-1)*100</f>
        <v>-0.46422533041525771</v>
      </c>
      <c r="O19" s="5">
        <f>+(PIB_Trim_CRT_Milliards_FCFA!S19/PIB_Trim_CRT_Milliards_FCFA!O19-1)*100</f>
        <v>52.439970514195998</v>
      </c>
      <c r="P19" s="5">
        <f>+(PIB_Trim_CRT_Milliards_FCFA!T19/PIB_Trim_CRT_Milliards_FCFA!P19-1)*100</f>
        <v>-16.53131366025622</v>
      </c>
      <c r="Q19" s="5">
        <f>+(PIB_Trim_CRT_Milliards_FCFA!U19/PIB_Trim_CRT_Milliards_FCFA!Q19-1)*100</f>
        <v>7.8436422947544271</v>
      </c>
      <c r="R19" s="5">
        <f>+(PIB_Trim_CRT_Milliards_FCFA!V19/PIB_Trim_CRT_Milliards_FCFA!R19-1)*100</f>
        <v>7.9225419727266377</v>
      </c>
      <c r="S19" s="5">
        <f>+(PIB_Trim_CRT_Milliards_FCFA!W19/PIB_Trim_CRT_Milliards_FCFA!S19-1)*100</f>
        <v>-34.558680349620793</v>
      </c>
      <c r="T19" s="5">
        <f>+(PIB_Trim_CRT_Milliards_FCFA!X19/PIB_Trim_CRT_Milliards_FCFA!T19-1)*100</f>
        <v>47.008867608311775</v>
      </c>
      <c r="U19" s="5">
        <f>+(PIB_Trim_CRT_Milliards_FCFA!Y19/PIB_Trim_CRT_Milliards_FCFA!U19-1)*100</f>
        <v>44.63779429501065</v>
      </c>
      <c r="V19" s="5">
        <f>+(PIB_Trim_CRT_Milliards_FCFA!Z19/PIB_Trim_CRT_Milliards_FCFA!V19-1)*100</f>
        <v>15.484300842752742</v>
      </c>
      <c r="W19" s="5">
        <f>+(PIB_Trim_CRT_Milliards_FCFA!AA19/PIB_Trim_CRT_Milliards_FCFA!W19-1)*100</f>
        <v>13.179446186569677</v>
      </c>
      <c r="X19" s="5">
        <f>+(PIB_Trim_CRT_Milliards_FCFA!AB19/PIB_Trim_CRT_Milliards_FCFA!X19-1)*100</f>
        <v>-1.0699810954915345</v>
      </c>
      <c r="Y19" s="5">
        <f>+(PIB_Trim_CRT_Milliards_FCFA!AC19/PIB_Trim_CRT_Milliards_FCFA!Y19-1)*100</f>
        <v>5.3579106935926379</v>
      </c>
      <c r="Z19" s="5">
        <f>+(PIB_Trim_CRT_Milliards_FCFA!AD19/PIB_Trim_CRT_Milliards_FCFA!Z19-1)*100</f>
        <v>9.9127647557389018</v>
      </c>
      <c r="AA19" s="5">
        <f>+(PIB_Trim_CRT_Milliards_FCFA!AE19/PIB_Trim_CRT_Milliards_FCFA!AA19-1)*100</f>
        <v>-0.78865234050040645</v>
      </c>
      <c r="AB19" s="5">
        <f>+(PIB_Trim_CRT_Milliards_FCFA!AF19/PIB_Trim_CRT_Milliards_FCFA!AB19-1)*100</f>
        <v>21.657885447744228</v>
      </c>
      <c r="AC19" s="5">
        <f>+(PIB_Trim_CRT_Milliards_FCFA!AG19/PIB_Trim_CRT_Milliards_FCFA!AC19-1)*100</f>
        <v>14.886574417242704</v>
      </c>
      <c r="AD19" s="5">
        <f>+(PIB_Trim_CRT_Milliards_FCFA!AH19/PIB_Trim_CRT_Milliards_FCFA!AD19-1)*100</f>
        <v>28.245818462933435</v>
      </c>
      <c r="AE19" s="5">
        <f>+(PIB_Trim_CRT_Milliards_FCFA!AI19/PIB_Trim_CRT_Milliards_FCFA!AE19-1)*100</f>
        <v>26.641579221617071</v>
      </c>
      <c r="AF19" s="5">
        <f>+(PIB_Trim_CRT_Milliards_FCFA!AJ19/PIB_Trim_CRT_Milliards_FCFA!AF19-1)*100</f>
        <v>-13.25273013703544</v>
      </c>
      <c r="AG19" s="5">
        <f>+(PIB_Trim_CRT_Milliards_FCFA!AK19/PIB_Trim_CRT_Milliards_FCFA!AG19-1)*100</f>
        <v>-17.428702556011377</v>
      </c>
      <c r="AH19" s="5">
        <f>+(PIB_Trim_CRT_Milliards_FCFA!AL19/PIB_Trim_CRT_Milliards_FCFA!AH19-1)*100</f>
        <v>-26.649205341583702</v>
      </c>
      <c r="AI19" s="5">
        <f>+(PIB_Trim_CRT_Milliards_FCFA!AM19/PIB_Trim_CRT_Milliards_FCFA!AI19-1)*100</f>
        <v>-25.180283689240269</v>
      </c>
      <c r="AJ19" s="5">
        <f>+(PIB_Trim_CRT_Milliards_FCFA!AN19/PIB_Trim_CRT_Milliards_FCFA!AJ19-1)*100</f>
        <v>-15.708964042097007</v>
      </c>
      <c r="AK19" s="5">
        <f>+(PIB_Trim_CRT_Milliards_FCFA!AO19/PIB_Trim_CRT_Milliards_FCFA!AK19-1)*100</f>
        <v>-19.463431307555457</v>
      </c>
      <c r="AL19" s="5">
        <f>+(PIB_Trim_CRT_Milliards_FCFA!AP19/PIB_Trim_CRT_Milliards_FCFA!AL19-1)*100</f>
        <v>-15.346049187926514</v>
      </c>
      <c r="AM19" s="5">
        <f>+(PIB_Trim_CRT_Milliards_FCFA!AQ19/PIB_Trim_CRT_Milliards_FCFA!AM19-1)*100</f>
        <v>-1.294183145579908</v>
      </c>
      <c r="AN19" s="5">
        <f>+(PIB_Trim_CRT_Milliards_FCFA!AR19/PIB_Trim_CRT_Milliards_FCFA!AN19-1)*100</f>
        <v>13.940820164406652</v>
      </c>
      <c r="AO19" s="5">
        <f>+(PIB_Trim_CRT_Milliards_FCFA!AS19/PIB_Trim_CRT_Milliards_FCFA!AO19-1)*100</f>
        <v>-15.886651986196664</v>
      </c>
      <c r="AP19" s="5">
        <f>+(PIB_Trim_CRT_Milliards_FCFA!AT19/PIB_Trim_CRT_Milliards_FCFA!AP19-1)*100</f>
        <v>-23.456828902374795</v>
      </c>
      <c r="AQ19" s="5">
        <f>+(PIB_Trim_CRT_Milliards_FCFA!AU19/PIB_Trim_CRT_Milliards_FCFA!AQ19-1)*100</f>
        <v>-46.40156717113608</v>
      </c>
      <c r="AR19" s="5">
        <f>+(PIB_Trim_CRT_Milliards_FCFA!AV19/PIB_Trim_CRT_Milliards_FCFA!AR19-1)*100</f>
        <v>-55.116233536968615</v>
      </c>
      <c r="AS19" s="5">
        <f>+(PIB_Trim_CRT_Milliards_FCFA!AW19/PIB_Trim_CRT_Milliards_FCFA!AS19-1)*100</f>
        <v>-41.925397488853534</v>
      </c>
      <c r="AT19" s="5">
        <f>+(PIB_Trim_CRT_Milliards_FCFA!AX19/PIB_Trim_CRT_Milliards_FCFA!AT19-1)*100</f>
        <v>-16.222785452785239</v>
      </c>
      <c r="AU19" s="5">
        <f>+(PIB_Trim_CRT_Milliards_FCFA!AY19/PIB_Trim_CRT_Milliards_FCFA!AU19-1)*100</f>
        <v>4.1433401283700988</v>
      </c>
      <c r="AV19" s="5">
        <f>+(PIB_Trim_CRT_Milliards_FCFA!AZ19/PIB_Trim_CRT_Milliards_FCFA!AV19-1)*100</f>
        <v>13.873721063097545</v>
      </c>
      <c r="AW19" s="5">
        <f>+(PIB_Trim_CRT_Milliards_FCFA!BA19/PIB_Trim_CRT_Milliards_FCFA!AW19-1)*100</f>
        <v>49.333979489830071</v>
      </c>
      <c r="AX19" s="5">
        <f>+(PIB_Trim_CRT_Milliards_FCFA!BB19/PIB_Trim_CRT_Milliards_FCFA!AX19-1)*100</f>
        <v>13.737022242723484</v>
      </c>
      <c r="AY19" s="5">
        <f>+(PIB_Trim_CRT_Milliards_FCFA!BC19/PIB_Trim_CRT_Milliards_FCFA!AY19-1)*100</f>
        <v>27.363967507233312</v>
      </c>
      <c r="AZ19" s="5">
        <f>+(PIB_Trim_CRT_Milliards_FCFA!BD19/PIB_Trim_CRT_Milliards_FCFA!AZ19-1)*100</f>
        <v>21.081675928956535</v>
      </c>
      <c r="BA19" s="5">
        <f>+(PIB_Trim_CRT_Milliards_FCFA!BE19/PIB_Trim_CRT_Milliards_FCFA!BA19-1)*100</f>
        <v>7.8519917818517415</v>
      </c>
      <c r="BB19" s="5">
        <f>+(PIB_Trim_CRT_Milliards_FCFA!BF19/PIB_Trim_CRT_Milliards_FCFA!BB19-1)*100</f>
        <v>23.300087323096275</v>
      </c>
      <c r="BC19" s="5">
        <f>+(PIB_Trim_CRT_Milliards_FCFA!BG19/PIB_Trim_CRT_Milliards_FCFA!BC19-1)*100</f>
        <v>17.687117758963879</v>
      </c>
      <c r="BD19" s="5">
        <f>+(PIB_Trim_CRT_Milliards_FCFA!BH19/PIB_Trim_CRT_Milliards_FCFA!BD19-1)*100</f>
        <v>27.312798242101579</v>
      </c>
      <c r="BE19" s="5">
        <f>+(PIB_Trim_CRT_Milliards_FCFA!BI19/PIB_Trim_CRT_Milliards_FCFA!BE19-1)*100</f>
        <v>15.169486631612884</v>
      </c>
      <c r="BF19" s="5">
        <f>+(PIB_Trim_CRT_Milliards_FCFA!BJ19/PIB_Trim_CRT_Milliards_FCFA!BF19-1)*100</f>
        <v>-5.7261338753219597</v>
      </c>
      <c r="BG19" s="5">
        <f>+(PIB_Trim_CRT_Milliards_FCFA!BK19/PIB_Trim_CRT_Milliards_FCFA!BG19-1)*100</f>
        <v>10.081299754351125</v>
      </c>
      <c r="BH19" s="5">
        <f>+(PIB_Trim_CRT_Milliards_FCFA!BL19/PIB_Trim_CRT_Milliards_FCFA!BH19-1)*100</f>
        <v>-11.084490219224108</v>
      </c>
      <c r="BI19" s="5">
        <f>+(PIB_Trim_CRT_Milliards_FCFA!BM19/PIB_Trim_CRT_Milliards_FCFA!BI19-1)*100</f>
        <v>36.280767880014174</v>
      </c>
      <c r="BJ19" s="5">
        <f>+(PIB_Trim_CRT_Milliards_FCFA!BN19/PIB_Trim_CRT_Milliards_FCFA!BJ19-1)*100</f>
        <v>-4.5433002886682283</v>
      </c>
      <c r="BK19" s="5">
        <f>+(PIB_Trim_CRT_Milliards_FCFA!BO19/PIB_Trim_CRT_Milliards_FCFA!BK19-1)*100</f>
        <v>-18.237856146701947</v>
      </c>
      <c r="BL19" s="5">
        <f>+(PIB_Trim_CRT_Milliards_FCFA!BP19/PIB_Trim_CRT_Milliards_FCFA!BL19-1)*100</f>
        <v>16.905114411025046</v>
      </c>
      <c r="BM19" s="5">
        <f>+(PIB_Trim_CRT_Milliards_FCFA!BQ19/PIB_Trim_CRT_Milliards_FCFA!BM19-1)*100</f>
        <v>-19.850606542505901</v>
      </c>
      <c r="BN19" s="5">
        <f>+(PIB_Trim_CRT_Milliards_FCFA!BR19/PIB_Trim_CRT_Milliards_FCFA!BN19-1)*100</f>
        <v>40.270405701854429</v>
      </c>
      <c r="BO19" s="5">
        <f>+(PIB_Trim_CRT_Milliards_FCFA!BS19/PIB_Trim_CRT_Milliards_FCFA!BO19-1)*100</f>
        <v>9.6521445970024757</v>
      </c>
      <c r="BP19" s="5">
        <f>+(PIB_Trim_CRT_Milliards_FCFA!BT19/PIB_Trim_CRT_Milliards_FCFA!BP19-1)*100</f>
        <v>-0.5585640246042245</v>
      </c>
      <c r="BQ19" s="5">
        <f>+(PIB_Trim_CRT_Milliards_FCFA!BU19/PIB_Trim_CRT_Milliards_FCFA!BQ19-1)*100</f>
        <v>-3.2456759516048761</v>
      </c>
      <c r="BR19" s="5">
        <f>+(PIB_Trim_CRT_Milliards_FCFA!BV19/PIB_Trim_CRT_Milliards_FCFA!BR19-1)*100</f>
        <v>-26.71818108933628</v>
      </c>
      <c r="BS19" s="5">
        <f>+(PIB_Trim_CRT_Milliards_FCFA!BW19/PIB_Trim_CRT_Milliards_FCFA!BS19-1)*100</f>
        <v>-10.89290482439057</v>
      </c>
      <c r="BT19" s="5">
        <f>+(PIB_Trim_CRT_Milliards_FCFA!BX19/PIB_Trim_CRT_Milliards_FCFA!BT19-1)*100</f>
        <v>-53.135239342160531</v>
      </c>
      <c r="BU19" s="5">
        <f>+(PIB_Trim_CRT_Milliards_FCFA!BY19/PIB_Trim_CRT_Milliards_FCFA!BU19-1)*100</f>
        <v>-42.761209498888064</v>
      </c>
      <c r="BV19" s="5">
        <f>+(PIB_Trim_CRT_Milliards_FCFA!BZ19/PIB_Trim_CRT_Milliards_FCFA!BV19-1)*100</f>
        <v>-28.560766659041459</v>
      </c>
      <c r="BW19" s="5">
        <f>+(PIB_Trim_CRT_Milliards_FCFA!CA19/PIB_Trim_CRT_Milliards_FCFA!BW19-1)*100</f>
        <v>-38.646967057162925</v>
      </c>
      <c r="BX19" s="5">
        <f>+(PIB_Trim_CRT_Milliards_FCFA!CB19/PIB_Trim_CRT_Milliards_FCFA!BX19-1)*100</f>
        <v>-0.65616772122435441</v>
      </c>
      <c r="BY19" s="5">
        <f>+(PIB_Trim_CRT_Milliards_FCFA!CC19/PIB_Trim_CRT_Milliards_FCFA!BY19-1)*100</f>
        <v>9.6167751260966661</v>
      </c>
      <c r="BZ19" s="5">
        <f>+(PIB_Trim_CRT_Milliards_FCFA!CD19/PIB_Trim_CRT_Milliards_FCFA!BZ19-1)*100</f>
        <v>-6.6842324858914948</v>
      </c>
      <c r="CA19" s="5">
        <f>+(PIB_Trim_CRT_Milliards_FCFA!CE19/PIB_Trim_CRT_Milliards_FCFA!CA19-1)*100</f>
        <v>22.495753473854553</v>
      </c>
      <c r="CB19" s="5">
        <f>+(PIB_Trim_CRT_Milliards_FCFA!CF19/PIB_Trim_CRT_Milliards_FCFA!CB19-1)*100</f>
        <v>46.90048237991644</v>
      </c>
    </row>
    <row r="20" spans="1:80" x14ac:dyDescent="0.35">
      <c r="A20" s="4" t="s">
        <v>15</v>
      </c>
      <c r="B20" s="5">
        <f>+(PIB_Trim_CRT_Milliards_FCFA!F20/PIB_Trim_CRT_Milliards_FCFA!B20-1)*100</f>
        <v>16.661126358319443</v>
      </c>
      <c r="C20" s="5">
        <f>+(PIB_Trim_CRT_Milliards_FCFA!G20/PIB_Trim_CRT_Milliards_FCFA!C20-1)*100</f>
        <v>9.5026426116770359</v>
      </c>
      <c r="D20" s="5">
        <f>+(PIB_Trim_CRT_Milliards_FCFA!H20/PIB_Trim_CRT_Milliards_FCFA!D20-1)*100</f>
        <v>8.5642998386658231</v>
      </c>
      <c r="E20" s="5">
        <f>+(PIB_Trim_CRT_Milliards_FCFA!I20/PIB_Trim_CRT_Milliards_FCFA!E20-1)*100</f>
        <v>7.5456289556584899</v>
      </c>
      <c r="F20" s="5">
        <f>+(PIB_Trim_CRT_Milliards_FCFA!J20/PIB_Trim_CRT_Milliards_FCFA!F20-1)*100</f>
        <v>2.6936988527738848</v>
      </c>
      <c r="G20" s="5">
        <f>+(PIB_Trim_CRT_Milliards_FCFA!K20/PIB_Trim_CRT_Milliards_FCFA!G20-1)*100</f>
        <v>5.2561169864221879</v>
      </c>
      <c r="H20" s="5">
        <f>+(PIB_Trim_CRT_Milliards_FCFA!L20/PIB_Trim_CRT_Milliards_FCFA!H20-1)*100</f>
        <v>8.8068921588131399</v>
      </c>
      <c r="I20" s="5">
        <f>+(PIB_Trim_CRT_Milliards_FCFA!M20/PIB_Trim_CRT_Milliards_FCFA!I20-1)*100</f>
        <v>1.8009787467426097</v>
      </c>
      <c r="J20" s="5">
        <f>+(PIB_Trim_CRT_Milliards_FCFA!N20/PIB_Trim_CRT_Milliards_FCFA!J20-1)*100</f>
        <v>25.653588412376948</v>
      </c>
      <c r="K20" s="5">
        <f>+(PIB_Trim_CRT_Milliards_FCFA!O20/PIB_Trim_CRT_Milliards_FCFA!K20-1)*100</f>
        <v>0.33044397064425635</v>
      </c>
      <c r="L20" s="5">
        <f>+(PIB_Trim_CRT_Milliards_FCFA!P20/PIB_Trim_CRT_Milliards_FCFA!L20-1)*100</f>
        <v>-2.0726335389555373</v>
      </c>
      <c r="M20" s="5">
        <f>+(PIB_Trim_CRT_Milliards_FCFA!Q20/PIB_Trim_CRT_Milliards_FCFA!M20-1)*100</f>
        <v>6.8253366303937524</v>
      </c>
      <c r="N20" s="5">
        <f>+(PIB_Trim_CRT_Milliards_FCFA!R20/PIB_Trim_CRT_Milliards_FCFA!N20-1)*100</f>
        <v>-12.580771497896571</v>
      </c>
      <c r="O20" s="5">
        <f>+(PIB_Trim_CRT_Milliards_FCFA!S20/PIB_Trim_CRT_Milliards_FCFA!O20-1)*100</f>
        <v>-7.6244496590479383</v>
      </c>
      <c r="P20" s="5">
        <f>+(PIB_Trim_CRT_Milliards_FCFA!T20/PIB_Trim_CRT_Milliards_FCFA!P20-1)*100</f>
        <v>-4.0756538823100152</v>
      </c>
      <c r="Q20" s="5">
        <f>+(PIB_Trim_CRT_Milliards_FCFA!U20/PIB_Trim_CRT_Milliards_FCFA!Q20-1)*100</f>
        <v>-19.637405272747433</v>
      </c>
      <c r="R20" s="5">
        <f>+(PIB_Trim_CRT_Milliards_FCFA!V20/PIB_Trim_CRT_Milliards_FCFA!R20-1)*100</f>
        <v>-4.3733631536104767</v>
      </c>
      <c r="S20" s="5">
        <f>+(PIB_Trim_CRT_Milliards_FCFA!W20/PIB_Trim_CRT_Milliards_FCFA!S20-1)*100</f>
        <v>11.198320828985908</v>
      </c>
      <c r="T20" s="5">
        <f>+(PIB_Trim_CRT_Milliards_FCFA!X20/PIB_Trim_CRT_Milliards_FCFA!T20-1)*100</f>
        <v>7.5626317869841087</v>
      </c>
      <c r="U20" s="5">
        <f>+(PIB_Trim_CRT_Milliards_FCFA!Y20/PIB_Trim_CRT_Milliards_FCFA!U20-1)*100</f>
        <v>20.516748574392874</v>
      </c>
      <c r="V20" s="5">
        <f>+(PIB_Trim_CRT_Milliards_FCFA!Z20/PIB_Trim_CRT_Milliards_FCFA!V20-1)*100</f>
        <v>16.012469357514259</v>
      </c>
      <c r="W20" s="5">
        <f>+(PIB_Trim_CRT_Milliards_FCFA!AA20/PIB_Trim_CRT_Milliards_FCFA!W20-1)*100</f>
        <v>13.518575065996497</v>
      </c>
      <c r="X20" s="5">
        <f>+(PIB_Trim_CRT_Milliards_FCFA!AB20/PIB_Trim_CRT_Milliards_FCFA!X20-1)*100</f>
        <v>10.966936936499817</v>
      </c>
      <c r="Y20" s="5">
        <f>+(PIB_Trim_CRT_Milliards_FCFA!AC20/PIB_Trim_CRT_Milliards_FCFA!Y20-1)*100</f>
        <v>8.4938971060331205</v>
      </c>
      <c r="Z20" s="5">
        <f>+(PIB_Trim_CRT_Milliards_FCFA!AD20/PIB_Trim_CRT_Milliards_FCFA!Z20-1)*100</f>
        <v>3.7289883969626292</v>
      </c>
      <c r="AA20" s="5">
        <f>+(PIB_Trim_CRT_Milliards_FCFA!AE20/PIB_Trim_CRT_Milliards_FCFA!AA20-1)*100</f>
        <v>6.4280944810340301</v>
      </c>
      <c r="AB20" s="5">
        <f>+(PIB_Trim_CRT_Milliards_FCFA!AF20/PIB_Trim_CRT_Milliards_FCFA!AB20-1)*100</f>
        <v>10.656465415194649</v>
      </c>
      <c r="AC20" s="5">
        <f>+(PIB_Trim_CRT_Milliards_FCFA!AG20/PIB_Trim_CRT_Milliards_FCFA!AC20-1)*100</f>
        <v>4.6609261275695868</v>
      </c>
      <c r="AD20" s="5">
        <f>+(PIB_Trim_CRT_Milliards_FCFA!AH20/PIB_Trim_CRT_Milliards_FCFA!AD20-1)*100</f>
        <v>-7.5336430275488304</v>
      </c>
      <c r="AE20" s="5">
        <f>+(PIB_Trim_CRT_Milliards_FCFA!AI20/PIB_Trim_CRT_Milliards_FCFA!AE20-1)*100</f>
        <v>-18.953792961188675</v>
      </c>
      <c r="AF20" s="5">
        <f>+(PIB_Trim_CRT_Milliards_FCFA!AJ20/PIB_Trim_CRT_Milliards_FCFA!AF20-1)*100</f>
        <v>-20.968444446739188</v>
      </c>
      <c r="AG20" s="5">
        <f>+(PIB_Trim_CRT_Milliards_FCFA!AK20/PIB_Trim_CRT_Milliards_FCFA!AG20-1)*100</f>
        <v>-10.07751371045148</v>
      </c>
      <c r="AH20" s="5">
        <f>+(PIB_Trim_CRT_Milliards_FCFA!AL20/PIB_Trim_CRT_Milliards_FCFA!AH20-1)*100</f>
        <v>0.20308966741084955</v>
      </c>
      <c r="AI20" s="5">
        <f>+(PIB_Trim_CRT_Milliards_FCFA!AM20/PIB_Trim_CRT_Milliards_FCFA!AI20-1)*100</f>
        <v>27.090960838552668</v>
      </c>
      <c r="AJ20" s="5">
        <f>+(PIB_Trim_CRT_Milliards_FCFA!AN20/PIB_Trim_CRT_Milliards_FCFA!AJ20-1)*100</f>
        <v>37.727710025687799</v>
      </c>
      <c r="AK20" s="5">
        <f>+(PIB_Trim_CRT_Milliards_FCFA!AO20/PIB_Trim_CRT_Milliards_FCFA!AK20-1)*100</f>
        <v>31.261862196555313</v>
      </c>
      <c r="AL20" s="5">
        <f>+(PIB_Trim_CRT_Milliards_FCFA!AP20/PIB_Trim_CRT_Milliards_FCFA!AL20-1)*100</f>
        <v>4.1985247860195862</v>
      </c>
      <c r="AM20" s="5">
        <f>+(PIB_Trim_CRT_Milliards_FCFA!AQ20/PIB_Trim_CRT_Milliards_FCFA!AM20-1)*100</f>
        <v>-4.5728641063999875</v>
      </c>
      <c r="AN20" s="5">
        <f>+(PIB_Trim_CRT_Milliards_FCFA!AR20/PIB_Trim_CRT_Milliards_FCFA!AN20-1)*100</f>
        <v>3.6358281716504237</v>
      </c>
      <c r="AO20" s="5">
        <f>+(PIB_Trim_CRT_Milliards_FCFA!AS20/PIB_Trim_CRT_Milliards_FCFA!AO20-1)*100</f>
        <v>-2.5282411518872006</v>
      </c>
      <c r="AP20" s="5">
        <f>+(PIB_Trim_CRT_Milliards_FCFA!AT20/PIB_Trim_CRT_Milliards_FCFA!AP20-1)*100</f>
        <v>20.997251054834098</v>
      </c>
      <c r="AQ20" s="5">
        <f>+(PIB_Trim_CRT_Milliards_FCFA!AU20/PIB_Trim_CRT_Milliards_FCFA!AQ20-1)*100</f>
        <v>18.829883350154674</v>
      </c>
      <c r="AR20" s="5">
        <f>+(PIB_Trim_CRT_Milliards_FCFA!AV20/PIB_Trim_CRT_Milliards_FCFA!AR20-1)*100</f>
        <v>-0.28251374908182525</v>
      </c>
      <c r="AS20" s="5">
        <f>+(PIB_Trim_CRT_Milliards_FCFA!AW20/PIB_Trim_CRT_Milliards_FCFA!AS20-1)*100</f>
        <v>-0.48594447776262317</v>
      </c>
      <c r="AT20" s="5">
        <f>+(PIB_Trim_CRT_Milliards_FCFA!AX20/PIB_Trim_CRT_Milliards_FCFA!AT20-1)*100</f>
        <v>5.589096570711094</v>
      </c>
      <c r="AU20" s="5">
        <f>+(PIB_Trim_CRT_Milliards_FCFA!AY20/PIB_Trim_CRT_Milliards_FCFA!AU20-1)*100</f>
        <v>7.8530160450209774</v>
      </c>
      <c r="AV20" s="5">
        <f>+(PIB_Trim_CRT_Milliards_FCFA!AZ20/PIB_Trim_CRT_Milliards_FCFA!AV20-1)*100</f>
        <v>8.9937818309571362</v>
      </c>
      <c r="AW20" s="5">
        <f>+(PIB_Trim_CRT_Milliards_FCFA!BA20/PIB_Trim_CRT_Milliards_FCFA!AW20-1)*100</f>
        <v>16.19706177817686</v>
      </c>
      <c r="AX20" s="5">
        <f>+(PIB_Trim_CRT_Milliards_FCFA!BB20/PIB_Trim_CRT_Milliards_FCFA!AX20-1)*100</f>
        <v>17.32823133394632</v>
      </c>
      <c r="AY20" s="5">
        <f>+(PIB_Trim_CRT_Milliards_FCFA!BC20/PIB_Trim_CRT_Milliards_FCFA!AY20-1)*100</f>
        <v>10.536579695764402</v>
      </c>
      <c r="AZ20" s="5">
        <f>+(PIB_Trim_CRT_Milliards_FCFA!BD20/PIB_Trim_CRT_Milliards_FCFA!AZ20-1)*100</f>
        <v>10.972088023302318</v>
      </c>
      <c r="BA20" s="5">
        <f>+(PIB_Trim_CRT_Milliards_FCFA!BE20/PIB_Trim_CRT_Milliards_FCFA!BA20-1)*100</f>
        <v>7.9688719564595223</v>
      </c>
      <c r="BB20" s="5">
        <f>+(PIB_Trim_CRT_Milliards_FCFA!BF20/PIB_Trim_CRT_Milliards_FCFA!BB20-1)*100</f>
        <v>7.6914195263700913</v>
      </c>
      <c r="BC20" s="5">
        <f>+(PIB_Trim_CRT_Milliards_FCFA!BG20/PIB_Trim_CRT_Milliards_FCFA!BC20-1)*100</f>
        <v>14.936605521892709</v>
      </c>
      <c r="BD20" s="5">
        <f>+(PIB_Trim_CRT_Milliards_FCFA!BH20/PIB_Trim_CRT_Milliards_FCFA!BD20-1)*100</f>
        <v>9.3484503701259705</v>
      </c>
      <c r="BE20" s="5">
        <f>+(PIB_Trim_CRT_Milliards_FCFA!BI20/PIB_Trim_CRT_Milliards_FCFA!BE20-1)*100</f>
        <v>12.711115178862254</v>
      </c>
      <c r="BF20" s="5">
        <f>+(PIB_Trim_CRT_Milliards_FCFA!BJ20/PIB_Trim_CRT_Milliards_FCFA!BF20-1)*100</f>
        <v>-1.1070023678928176</v>
      </c>
      <c r="BG20" s="5">
        <f>+(PIB_Trim_CRT_Milliards_FCFA!BK20/PIB_Trim_CRT_Milliards_FCFA!BG20-1)*100</f>
        <v>4.2000996959628667</v>
      </c>
      <c r="BH20" s="5">
        <f>+(PIB_Trim_CRT_Milliards_FCFA!BL20/PIB_Trim_CRT_Milliards_FCFA!BH20-1)*100</f>
        <v>5.8891998307800231</v>
      </c>
      <c r="BI20" s="5">
        <f>+(PIB_Trim_CRT_Milliards_FCFA!BM20/PIB_Trim_CRT_Milliards_FCFA!BI20-1)*100</f>
        <v>71.007172220693832</v>
      </c>
      <c r="BJ20" s="5">
        <f>+(PIB_Trim_CRT_Milliards_FCFA!BN20/PIB_Trim_CRT_Milliards_FCFA!BJ20-1)*100</f>
        <v>24.640957469115143</v>
      </c>
      <c r="BK20" s="5">
        <f>+(PIB_Trim_CRT_Milliards_FCFA!BO20/PIB_Trim_CRT_Milliards_FCFA!BK20-1)*100</f>
        <v>20.589425124253967</v>
      </c>
      <c r="BL20" s="5">
        <f>+(PIB_Trim_CRT_Milliards_FCFA!BP20/PIB_Trim_CRT_Milliards_FCFA!BL20-1)*100</f>
        <v>15.892865854020656</v>
      </c>
      <c r="BM20" s="5">
        <f>+(PIB_Trim_CRT_Milliards_FCFA!BQ20/PIB_Trim_CRT_Milliards_FCFA!BM20-1)*100</f>
        <v>-24.744244335902909</v>
      </c>
      <c r="BN20" s="5">
        <f>+(PIB_Trim_CRT_Milliards_FCFA!BR20/PIB_Trim_CRT_Milliards_FCFA!BN20-1)*100</f>
        <v>8.232443053461914</v>
      </c>
      <c r="BO20" s="5">
        <f>+(PIB_Trim_CRT_Milliards_FCFA!BS20/PIB_Trim_CRT_Milliards_FCFA!BO20-1)*100</f>
        <v>5.290120607616533</v>
      </c>
      <c r="BP20" s="5">
        <f>+(PIB_Trim_CRT_Milliards_FCFA!BT20/PIB_Trim_CRT_Milliards_FCFA!BP20-1)*100</f>
        <v>12.78829576553977</v>
      </c>
      <c r="BQ20" s="5">
        <f>+(PIB_Trim_CRT_Milliards_FCFA!BU20/PIB_Trim_CRT_Milliards_FCFA!BQ20-1)*100</f>
        <v>27.163184546782702</v>
      </c>
      <c r="BR20" s="5">
        <f>+(PIB_Trim_CRT_Milliards_FCFA!BV20/PIB_Trim_CRT_Milliards_FCFA!BR20-1)*100</f>
        <v>-2.5723884800738173</v>
      </c>
      <c r="BS20" s="5">
        <f>+(PIB_Trim_CRT_Milliards_FCFA!BW20/PIB_Trim_CRT_Milliards_FCFA!BS20-1)*100</f>
        <v>-8.8818641772984037</v>
      </c>
      <c r="BT20" s="5">
        <f>+(PIB_Trim_CRT_Milliards_FCFA!BX20/PIB_Trim_CRT_Milliards_FCFA!BT20-1)*100</f>
        <v>-12.512465195238164</v>
      </c>
      <c r="BU20" s="5">
        <f>+(PIB_Trim_CRT_Milliards_FCFA!BY20/PIB_Trim_CRT_Milliards_FCFA!BU20-1)*100</f>
        <v>-26.785804260232648</v>
      </c>
      <c r="BV20" s="5">
        <f>+(PIB_Trim_CRT_Milliards_FCFA!BZ20/PIB_Trim_CRT_Milliards_FCFA!BV20-1)*100</f>
        <v>5.5350932088189531</v>
      </c>
      <c r="BW20" s="5">
        <f>+(PIB_Trim_CRT_Milliards_FCFA!CA20/PIB_Trim_CRT_Milliards_FCFA!BW20-1)*100</f>
        <v>3.5837314296163214</v>
      </c>
      <c r="BX20" s="5">
        <f>+(PIB_Trim_CRT_Milliards_FCFA!CB20/PIB_Trim_CRT_Milliards_FCFA!BX20-1)*100</f>
        <v>9.301487005438025</v>
      </c>
      <c r="BY20" s="5">
        <f>+(PIB_Trim_CRT_Milliards_FCFA!CC20/PIB_Trim_CRT_Milliards_FCFA!BY20-1)*100</f>
        <v>-14.214720744736953</v>
      </c>
      <c r="BZ20" s="5">
        <f>+(PIB_Trim_CRT_Milliards_FCFA!CD20/PIB_Trim_CRT_Milliards_FCFA!BZ20-1)*100</f>
        <v>-27.985893143123487</v>
      </c>
      <c r="CA20" s="5">
        <f>+(PIB_Trim_CRT_Milliards_FCFA!CE20/PIB_Trim_CRT_Milliards_FCFA!CA20-1)*100</f>
        <v>-36.758324511059726</v>
      </c>
      <c r="CB20" s="5">
        <f>+(PIB_Trim_CRT_Milliards_FCFA!CF20/PIB_Trim_CRT_Milliards_FCFA!CB20-1)*100</f>
        <v>-35.245680632074603</v>
      </c>
    </row>
    <row r="21" spans="1:80" x14ac:dyDescent="0.35">
      <c r="A21" s="4" t="s">
        <v>16</v>
      </c>
      <c r="B21" s="5">
        <f>+(PIB_Trim_CRT_Milliards_FCFA!F21/PIB_Trim_CRT_Milliards_FCFA!B21-1)*100</f>
        <v>-12.829729068695773</v>
      </c>
      <c r="C21" s="5">
        <f>+(PIB_Trim_CRT_Milliards_FCFA!G21/PIB_Trim_CRT_Milliards_FCFA!C21-1)*100</f>
        <v>4.2190162541545728</v>
      </c>
      <c r="D21" s="5">
        <f>+(PIB_Trim_CRT_Milliards_FCFA!H21/PIB_Trim_CRT_Milliards_FCFA!D21-1)*100</f>
        <v>6.5679053520403041</v>
      </c>
      <c r="E21" s="5">
        <f>+(PIB_Trim_CRT_Milliards_FCFA!I21/PIB_Trim_CRT_Milliards_FCFA!E21-1)*100</f>
        <v>4.1469014571257512</v>
      </c>
      <c r="F21" s="5">
        <f>+(PIB_Trim_CRT_Milliards_FCFA!J21/PIB_Trim_CRT_Milliards_FCFA!F21-1)*100</f>
        <v>24.693719477668207</v>
      </c>
      <c r="G21" s="5">
        <f>+(PIB_Trim_CRT_Milliards_FCFA!K21/PIB_Trim_CRT_Milliards_FCFA!G21-1)*100</f>
        <v>6.5661404348893226</v>
      </c>
      <c r="H21" s="5">
        <f>+(PIB_Trim_CRT_Milliards_FCFA!L21/PIB_Trim_CRT_Milliards_FCFA!H21-1)*100</f>
        <v>2.0187385555307413</v>
      </c>
      <c r="I21" s="5">
        <f>+(PIB_Trim_CRT_Milliards_FCFA!M21/PIB_Trim_CRT_Milliards_FCFA!I21-1)*100</f>
        <v>-2.8366431516842594</v>
      </c>
      <c r="J21" s="5">
        <f>+(PIB_Trim_CRT_Milliards_FCFA!N21/PIB_Trim_CRT_Milliards_FCFA!J21-1)*100</f>
        <v>10.668998659080264</v>
      </c>
      <c r="K21" s="5">
        <f>+(PIB_Trim_CRT_Milliards_FCFA!O21/PIB_Trim_CRT_Milliards_FCFA!K21-1)*100</f>
        <v>7.6573254325497553</v>
      </c>
      <c r="L21" s="5">
        <f>+(PIB_Trim_CRT_Milliards_FCFA!P21/PIB_Trim_CRT_Milliards_FCFA!L21-1)*100</f>
        <v>10.371776859902116</v>
      </c>
      <c r="M21" s="5">
        <f>+(PIB_Trim_CRT_Milliards_FCFA!Q21/PIB_Trim_CRT_Milliards_FCFA!M21-1)*100</f>
        <v>10.767764721285356</v>
      </c>
      <c r="N21" s="5">
        <f>+(PIB_Trim_CRT_Milliards_FCFA!R21/PIB_Trim_CRT_Milliards_FCFA!N21-1)*100</f>
        <v>-6.4254501442950751</v>
      </c>
      <c r="O21" s="5">
        <f>+(PIB_Trim_CRT_Milliards_FCFA!S21/PIB_Trim_CRT_Milliards_FCFA!O21-1)*100</f>
        <v>-0.21500517231546334</v>
      </c>
      <c r="P21" s="5">
        <f>+(PIB_Trim_CRT_Milliards_FCFA!T21/PIB_Trim_CRT_Milliards_FCFA!P21-1)*100</f>
        <v>-1.3948831701044773</v>
      </c>
      <c r="Q21" s="5">
        <f>+(PIB_Trim_CRT_Milliards_FCFA!U21/PIB_Trim_CRT_Milliards_FCFA!Q21-1)*100</f>
        <v>-5.2708957081476608</v>
      </c>
      <c r="R21" s="5">
        <f>+(PIB_Trim_CRT_Milliards_FCFA!V21/PIB_Trim_CRT_Milliards_FCFA!R21-1)*100</f>
        <v>4.7382254615501163</v>
      </c>
      <c r="S21" s="5">
        <f>+(PIB_Trim_CRT_Milliards_FCFA!W21/PIB_Trim_CRT_Milliards_FCFA!S21-1)*100</f>
        <v>3.1642473908964019</v>
      </c>
      <c r="T21" s="5">
        <f>+(PIB_Trim_CRT_Milliards_FCFA!X21/PIB_Trim_CRT_Milliards_FCFA!T21-1)*100</f>
        <v>4.6660717827818887</v>
      </c>
      <c r="U21" s="5">
        <f>+(PIB_Trim_CRT_Milliards_FCFA!Y21/PIB_Trim_CRT_Milliards_FCFA!U21-1)*100</f>
        <v>11.985075102073516</v>
      </c>
      <c r="V21" s="5">
        <f>+(PIB_Trim_CRT_Milliards_FCFA!Z21/PIB_Trim_CRT_Milliards_FCFA!V21-1)*100</f>
        <v>13.123147283944592</v>
      </c>
      <c r="W21" s="5">
        <f>+(PIB_Trim_CRT_Milliards_FCFA!AA21/PIB_Trim_CRT_Milliards_FCFA!W21-1)*100</f>
        <v>10.935636945192307</v>
      </c>
      <c r="X21" s="5">
        <f>+(PIB_Trim_CRT_Milliards_FCFA!AB21/PIB_Trim_CRT_Milliards_FCFA!X21-1)*100</f>
        <v>9.6743120453113729</v>
      </c>
      <c r="Y21" s="5">
        <f>+(PIB_Trim_CRT_Milliards_FCFA!AC21/PIB_Trim_CRT_Milliards_FCFA!Y21-1)*100</f>
        <v>4.0495566204401534</v>
      </c>
      <c r="Z21" s="5">
        <f>+(PIB_Trim_CRT_Milliards_FCFA!AD21/PIB_Trim_CRT_Milliards_FCFA!Z21-1)*100</f>
        <v>-0.53281949309779142</v>
      </c>
      <c r="AA21" s="5">
        <f>+(PIB_Trim_CRT_Milliards_FCFA!AE21/PIB_Trim_CRT_Milliards_FCFA!AA21-1)*100</f>
        <v>-1.5724152999634033</v>
      </c>
      <c r="AB21" s="5">
        <f>+(PIB_Trim_CRT_Milliards_FCFA!AF21/PIB_Trim_CRT_Milliards_FCFA!AB21-1)*100</f>
        <v>12.99927194907462</v>
      </c>
      <c r="AC21" s="5">
        <f>+(PIB_Trim_CRT_Milliards_FCFA!AG21/PIB_Trim_CRT_Milliards_FCFA!AC21-1)*100</f>
        <v>9.1038347386267038</v>
      </c>
      <c r="AD21" s="5">
        <f>+(PIB_Trim_CRT_Milliards_FCFA!AH21/PIB_Trim_CRT_Milliards_FCFA!AD21-1)*100</f>
        <v>-8.5906036708660594E-2</v>
      </c>
      <c r="AE21" s="5">
        <f>+(PIB_Trim_CRT_Milliards_FCFA!AI21/PIB_Trim_CRT_Milliards_FCFA!AE21-1)*100</f>
        <v>-2.2313011225122303</v>
      </c>
      <c r="AF21" s="5">
        <f>+(PIB_Trim_CRT_Milliards_FCFA!AJ21/PIB_Trim_CRT_Milliards_FCFA!AF21-1)*100</f>
        <v>-13.824760928053347</v>
      </c>
      <c r="AG21" s="5">
        <f>+(PIB_Trim_CRT_Milliards_FCFA!AK21/PIB_Trim_CRT_Milliards_FCFA!AG21-1)*100</f>
        <v>-7.9157117988332466</v>
      </c>
      <c r="AH21" s="5">
        <f>+(PIB_Trim_CRT_Milliards_FCFA!AL21/PIB_Trim_CRT_Milliards_FCFA!AH21-1)*100</f>
        <v>3.9490564397169914</v>
      </c>
      <c r="AI21" s="5">
        <f>+(PIB_Trim_CRT_Milliards_FCFA!AM21/PIB_Trim_CRT_Milliards_FCFA!AI21-1)*100</f>
        <v>17.035583228001872</v>
      </c>
      <c r="AJ21" s="5">
        <f>+(PIB_Trim_CRT_Milliards_FCFA!AN21/PIB_Trim_CRT_Milliards_FCFA!AJ21-1)*100</f>
        <v>19.319745669363343</v>
      </c>
      <c r="AK21" s="5">
        <f>+(PIB_Trim_CRT_Milliards_FCFA!AO21/PIB_Trim_CRT_Milliards_FCFA!AK21-1)*100</f>
        <v>15.608254646859843</v>
      </c>
      <c r="AL21" s="5">
        <f>+(PIB_Trim_CRT_Milliards_FCFA!AP21/PIB_Trim_CRT_Milliards_FCFA!AL21-1)*100</f>
        <v>8.6680395306921731</v>
      </c>
      <c r="AM21" s="5">
        <f>+(PIB_Trim_CRT_Milliards_FCFA!AQ21/PIB_Trim_CRT_Milliards_FCFA!AM21-1)*100</f>
        <v>0.39643056818061684</v>
      </c>
      <c r="AN21" s="5">
        <f>+(PIB_Trim_CRT_Milliards_FCFA!AR21/PIB_Trim_CRT_Milliards_FCFA!AN21-1)*100</f>
        <v>2.1510521028728968</v>
      </c>
      <c r="AO21" s="5">
        <f>+(PIB_Trim_CRT_Milliards_FCFA!AS21/PIB_Trim_CRT_Milliards_FCFA!AO21-1)*100</f>
        <v>3.566816159306474</v>
      </c>
      <c r="AP21" s="5">
        <f>+(PIB_Trim_CRT_Milliards_FCFA!AT21/PIB_Trim_CRT_Milliards_FCFA!AP21-1)*100</f>
        <v>6.0809712257547721</v>
      </c>
      <c r="AQ21" s="5">
        <f>+(PIB_Trim_CRT_Milliards_FCFA!AU21/PIB_Trim_CRT_Milliards_FCFA!AQ21-1)*100</f>
        <v>12.134672223881115</v>
      </c>
      <c r="AR21" s="5">
        <f>+(PIB_Trim_CRT_Milliards_FCFA!AV21/PIB_Trim_CRT_Milliards_FCFA!AR21-1)*100</f>
        <v>6.2470556594289572</v>
      </c>
      <c r="AS21" s="5">
        <f>+(PIB_Trim_CRT_Milliards_FCFA!AW21/PIB_Trim_CRT_Milliards_FCFA!AS21-1)*100</f>
        <v>5.6592152991034927</v>
      </c>
      <c r="AT21" s="5">
        <f>+(PIB_Trim_CRT_Milliards_FCFA!AX21/PIB_Trim_CRT_Milliards_FCFA!AT21-1)*100</f>
        <v>12.166571510653768</v>
      </c>
      <c r="AU21" s="5">
        <f>+(PIB_Trim_CRT_Milliards_FCFA!AY21/PIB_Trim_CRT_Milliards_FCFA!AU21-1)*100</f>
        <v>6.5162427256617139</v>
      </c>
      <c r="AV21" s="5">
        <f>+(PIB_Trim_CRT_Milliards_FCFA!AZ21/PIB_Trim_CRT_Milliards_FCFA!AV21-1)*100</f>
        <v>8.7396888255613767</v>
      </c>
      <c r="AW21" s="5">
        <f>+(PIB_Trim_CRT_Milliards_FCFA!BA21/PIB_Trim_CRT_Milliards_FCFA!AW21-1)*100</f>
        <v>9.7993180749861519</v>
      </c>
      <c r="AX21" s="5">
        <f>+(PIB_Trim_CRT_Milliards_FCFA!BB21/PIB_Trim_CRT_Milliards_FCFA!AX21-1)*100</f>
        <v>2.9180982973212144</v>
      </c>
      <c r="AY21" s="5">
        <f>+(PIB_Trim_CRT_Milliards_FCFA!BC21/PIB_Trim_CRT_Milliards_FCFA!AY21-1)*100</f>
        <v>5.1089513075094573</v>
      </c>
      <c r="AZ21" s="5">
        <f>+(PIB_Trim_CRT_Milliards_FCFA!BD21/PIB_Trim_CRT_Milliards_FCFA!AZ21-1)*100</f>
        <v>5.2086940372984003</v>
      </c>
      <c r="BA21" s="5">
        <f>+(PIB_Trim_CRT_Milliards_FCFA!BE21/PIB_Trim_CRT_Milliards_FCFA!BA21-1)*100</f>
        <v>8.8534674815079697</v>
      </c>
      <c r="BB21" s="5">
        <f>+(PIB_Trim_CRT_Milliards_FCFA!BF21/PIB_Trim_CRT_Milliards_FCFA!BB21-1)*100</f>
        <v>12.202308739393541</v>
      </c>
      <c r="BC21" s="5">
        <f>+(PIB_Trim_CRT_Milliards_FCFA!BG21/PIB_Trim_CRT_Milliards_FCFA!BC21-1)*100</f>
        <v>10.623695071424354</v>
      </c>
      <c r="BD21" s="5">
        <f>+(PIB_Trim_CRT_Milliards_FCFA!BH21/PIB_Trim_CRT_Milliards_FCFA!BD21-1)*100</f>
        <v>7.3072385682705354</v>
      </c>
      <c r="BE21" s="5">
        <f>+(PIB_Trim_CRT_Milliards_FCFA!BI21/PIB_Trim_CRT_Milliards_FCFA!BE21-1)*100</f>
        <v>1.8770600140541438</v>
      </c>
      <c r="BF21" s="5">
        <f>+(PIB_Trim_CRT_Milliards_FCFA!BJ21/PIB_Trim_CRT_Milliards_FCFA!BF21-1)*100</f>
        <v>-6.6581440930736484</v>
      </c>
      <c r="BG21" s="5">
        <f>+(PIB_Trim_CRT_Milliards_FCFA!BK21/PIB_Trim_CRT_Milliards_FCFA!BG21-1)*100</f>
        <v>-3.7927995517069157</v>
      </c>
      <c r="BH21" s="5">
        <f>+(PIB_Trim_CRT_Milliards_FCFA!BL21/PIB_Trim_CRT_Milliards_FCFA!BH21-1)*100</f>
        <v>8.5249723425672386</v>
      </c>
      <c r="BI21" s="5">
        <f>+(PIB_Trim_CRT_Milliards_FCFA!BM21/PIB_Trim_CRT_Milliards_FCFA!BI21-1)*100</f>
        <v>52.012395960393555</v>
      </c>
      <c r="BJ21" s="5">
        <f>+(PIB_Trim_CRT_Milliards_FCFA!BN21/PIB_Trim_CRT_Milliards_FCFA!BJ21-1)*100</f>
        <v>21.462510033306902</v>
      </c>
      <c r="BK21" s="5">
        <f>+(PIB_Trim_CRT_Milliards_FCFA!BO21/PIB_Trim_CRT_Milliards_FCFA!BK21-1)*100</f>
        <v>-8.2467409325913117</v>
      </c>
      <c r="BL21" s="5">
        <f>+(PIB_Trim_CRT_Milliards_FCFA!BP21/PIB_Trim_CRT_Milliards_FCFA!BL21-1)*100</f>
        <v>14.274335183382302</v>
      </c>
      <c r="BM21" s="5">
        <f>+(PIB_Trim_CRT_Milliards_FCFA!BQ21/PIB_Trim_CRT_Milliards_FCFA!BM21-1)*100</f>
        <v>-25.86324605058029</v>
      </c>
      <c r="BN21" s="5">
        <f>+(PIB_Trim_CRT_Milliards_FCFA!BR21/PIB_Trim_CRT_Milliards_FCFA!BN21-1)*100</f>
        <v>-3.0592549251906132</v>
      </c>
      <c r="BO21" s="5">
        <f>+(PIB_Trim_CRT_Milliards_FCFA!BS21/PIB_Trim_CRT_Milliards_FCFA!BO21-1)*100</f>
        <v>46.020230721351531</v>
      </c>
      <c r="BP21" s="5">
        <f>+(PIB_Trim_CRT_Milliards_FCFA!BT21/PIB_Trim_CRT_Milliards_FCFA!BP21-1)*100</f>
        <v>11.131475293392711</v>
      </c>
      <c r="BQ21" s="5">
        <f>+(PIB_Trim_CRT_Milliards_FCFA!BU21/PIB_Trim_CRT_Milliards_FCFA!BQ21-1)*100</f>
        <v>23.957687668743578</v>
      </c>
      <c r="BR21" s="5">
        <f>+(PIB_Trim_CRT_Milliards_FCFA!BV21/PIB_Trim_CRT_Milliards_FCFA!BR21-1)*100</f>
        <v>20.882822446030502</v>
      </c>
      <c r="BS21" s="5">
        <f>+(PIB_Trim_CRT_Milliards_FCFA!BW21/PIB_Trim_CRT_Milliards_FCFA!BS21-1)*100</f>
        <v>1.9857827238498826</v>
      </c>
      <c r="BT21" s="5">
        <f>+(PIB_Trim_CRT_Milliards_FCFA!BX21/PIB_Trim_CRT_Milliards_FCFA!BT21-1)*100</f>
        <v>4.8787701130740047</v>
      </c>
      <c r="BU21" s="5">
        <f>+(PIB_Trim_CRT_Milliards_FCFA!BY21/PIB_Trim_CRT_Milliards_FCFA!BU21-1)*100</f>
        <v>4.8180126801334877</v>
      </c>
      <c r="BV21" s="5">
        <f>+(PIB_Trim_CRT_Milliards_FCFA!BZ21/PIB_Trim_CRT_Milliards_FCFA!BV21-1)*100</f>
        <v>9.9830026937215433</v>
      </c>
      <c r="BW21" s="5">
        <f>+(PIB_Trim_CRT_Milliards_FCFA!CA21/PIB_Trim_CRT_Milliards_FCFA!BW21-1)*100</f>
        <v>10.096822184224719</v>
      </c>
      <c r="BX21" s="5">
        <f>+(PIB_Trim_CRT_Milliards_FCFA!CB21/PIB_Trim_CRT_Milliards_FCFA!BX21-1)*100</f>
        <v>8.2874942049942177</v>
      </c>
      <c r="BY21" s="5">
        <f>+(PIB_Trim_CRT_Milliards_FCFA!CC21/PIB_Trim_CRT_Milliards_FCFA!BY21-1)*100</f>
        <v>2.4280239229286238</v>
      </c>
      <c r="BZ21" s="5">
        <f>+(PIB_Trim_CRT_Milliards_FCFA!CD21/PIB_Trim_CRT_Milliards_FCFA!BZ21-1)*100</f>
        <v>1.8305452214892881</v>
      </c>
      <c r="CA21" s="5">
        <f>+(PIB_Trim_CRT_Milliards_FCFA!CE21/PIB_Trim_CRT_Milliards_FCFA!CA21-1)*100</f>
        <v>-0.92419964775467545</v>
      </c>
      <c r="CB21" s="5">
        <f>+(PIB_Trim_CRT_Milliards_FCFA!CF21/PIB_Trim_CRT_Milliards_FCFA!CB21-1)*100</f>
        <v>-4.0133221952299403</v>
      </c>
    </row>
    <row r="22" spans="1:80" x14ac:dyDescent="0.35">
      <c r="A22" s="4" t="s">
        <v>17</v>
      </c>
      <c r="B22" s="5">
        <f>+(PIB_Trim_CRT_Milliards_FCFA!F22/PIB_Trim_CRT_Milliards_FCFA!B22-1)*100</f>
        <v>7.2870493298828887</v>
      </c>
      <c r="C22" s="5">
        <f>+(PIB_Trim_CRT_Milliards_FCFA!G22/PIB_Trim_CRT_Milliards_FCFA!C22-1)*100</f>
        <v>2.95471591696983</v>
      </c>
      <c r="D22" s="5">
        <f>+(PIB_Trim_CRT_Milliards_FCFA!H22/PIB_Trim_CRT_Milliards_FCFA!D22-1)*100</f>
        <v>45.373944394340128</v>
      </c>
      <c r="E22" s="5">
        <f>+(PIB_Trim_CRT_Milliards_FCFA!I22/PIB_Trim_CRT_Milliards_FCFA!E22-1)*100</f>
        <v>59.619511409333548</v>
      </c>
      <c r="F22" s="5">
        <f>+(PIB_Trim_CRT_Milliards_FCFA!J22/PIB_Trim_CRT_Milliards_FCFA!F22-1)*100</f>
        <v>-22.354943871169109</v>
      </c>
      <c r="G22" s="5">
        <f>+(PIB_Trim_CRT_Milliards_FCFA!K22/PIB_Trim_CRT_Milliards_FCFA!G22-1)*100</f>
        <v>32.539315878622752</v>
      </c>
      <c r="H22" s="5">
        <f>+(PIB_Trim_CRT_Milliards_FCFA!L22/PIB_Trim_CRT_Milliards_FCFA!H22-1)*100</f>
        <v>-17.15132910410312</v>
      </c>
      <c r="I22" s="5">
        <f>+(PIB_Trim_CRT_Milliards_FCFA!M22/PIB_Trim_CRT_Milliards_FCFA!I22-1)*100</f>
        <v>11.444988515395838</v>
      </c>
      <c r="J22" s="5">
        <f>+(PIB_Trim_CRT_Milliards_FCFA!N22/PIB_Trim_CRT_Milliards_FCFA!J22-1)*100</f>
        <v>22.342276779760329</v>
      </c>
      <c r="K22" s="5">
        <f>+(PIB_Trim_CRT_Milliards_FCFA!O22/PIB_Trim_CRT_Milliards_FCFA!K22-1)*100</f>
        <v>11.378654493515739</v>
      </c>
      <c r="L22" s="5">
        <f>+(PIB_Trim_CRT_Milliards_FCFA!P22/PIB_Trim_CRT_Milliards_FCFA!L22-1)*100</f>
        <v>-4.2672761236003272</v>
      </c>
      <c r="M22" s="5">
        <f>+(PIB_Trim_CRT_Milliards_FCFA!Q22/PIB_Trim_CRT_Milliards_FCFA!M22-1)*100</f>
        <v>2.6390682172211299</v>
      </c>
      <c r="N22" s="5">
        <f>+(PIB_Trim_CRT_Milliards_FCFA!R22/PIB_Trim_CRT_Milliards_FCFA!N22-1)*100</f>
        <v>-13.465509861157432</v>
      </c>
      <c r="O22" s="5">
        <f>+(PIB_Trim_CRT_Milliards_FCFA!S22/PIB_Trim_CRT_Milliards_FCFA!O22-1)*100</f>
        <v>-36.049445020968705</v>
      </c>
      <c r="P22" s="5">
        <f>+(PIB_Trim_CRT_Milliards_FCFA!T22/PIB_Trim_CRT_Milliards_FCFA!P22-1)*100</f>
        <v>15.297771305639142</v>
      </c>
      <c r="Q22" s="5">
        <f>+(PIB_Trim_CRT_Milliards_FCFA!U22/PIB_Trim_CRT_Milliards_FCFA!Q22-1)*100</f>
        <v>6.5422144252185843</v>
      </c>
      <c r="R22" s="5">
        <f>+(PIB_Trim_CRT_Milliards_FCFA!V22/PIB_Trim_CRT_Milliards_FCFA!R22-1)*100</f>
        <v>20.026459824347008</v>
      </c>
      <c r="S22" s="5">
        <f>+(PIB_Trim_CRT_Milliards_FCFA!W22/PIB_Trim_CRT_Milliards_FCFA!S22-1)*100</f>
        <v>83.350633084173012</v>
      </c>
      <c r="T22" s="5">
        <f>+(PIB_Trim_CRT_Milliards_FCFA!X22/PIB_Trim_CRT_Milliards_FCFA!T22-1)*100</f>
        <v>53.229666771049807</v>
      </c>
      <c r="U22" s="5">
        <f>+(PIB_Trim_CRT_Milliards_FCFA!Y22/PIB_Trim_CRT_Milliards_FCFA!U22-1)*100</f>
        <v>-7.8464388643161183</v>
      </c>
      <c r="V22" s="5">
        <f>+(PIB_Trim_CRT_Milliards_FCFA!Z22/PIB_Trim_CRT_Milliards_FCFA!V22-1)*100</f>
        <v>51.503220309958905</v>
      </c>
      <c r="W22" s="5">
        <f>+(PIB_Trim_CRT_Milliards_FCFA!AA22/PIB_Trim_CRT_Milliards_FCFA!W22-1)*100</f>
        <v>-31.859336074487942</v>
      </c>
      <c r="X22" s="5">
        <f>+(PIB_Trim_CRT_Milliards_FCFA!AB22/PIB_Trim_CRT_Milliards_FCFA!X22-1)*100</f>
        <v>-2.4267957701164855</v>
      </c>
      <c r="Y22" s="5">
        <f>+(PIB_Trim_CRT_Milliards_FCFA!AC22/PIB_Trim_CRT_Milliards_FCFA!Y22-1)*100</f>
        <v>14.652023891559129</v>
      </c>
      <c r="Z22" s="5">
        <f>+(PIB_Trim_CRT_Milliards_FCFA!AD22/PIB_Trim_CRT_Milliards_FCFA!Z22-1)*100</f>
        <v>-20.826610947288358</v>
      </c>
      <c r="AA22" s="5">
        <f>+(PIB_Trim_CRT_Milliards_FCFA!AE22/PIB_Trim_CRT_Milliards_FCFA!AA22-1)*100</f>
        <v>53.183363619251843</v>
      </c>
      <c r="AB22" s="5">
        <f>+(PIB_Trim_CRT_Milliards_FCFA!AF22/PIB_Trim_CRT_Milliards_FCFA!AB22-1)*100</f>
        <v>-33.883831584926163</v>
      </c>
      <c r="AC22" s="5">
        <f>+(PIB_Trim_CRT_Milliards_FCFA!AG22/PIB_Trim_CRT_Milliards_FCFA!AC22-1)*100</f>
        <v>-3.9642763758087285</v>
      </c>
      <c r="AD22" s="5">
        <f>+(PIB_Trim_CRT_Milliards_FCFA!AH22/PIB_Trim_CRT_Milliards_FCFA!AD22-1)*100</f>
        <v>-12.063504740060527</v>
      </c>
      <c r="AE22" s="5">
        <f>+(PIB_Trim_CRT_Milliards_FCFA!AI22/PIB_Trim_CRT_Milliards_FCFA!AE22-1)*100</f>
        <v>-56.500696733065993</v>
      </c>
      <c r="AF22" s="5">
        <f>+(PIB_Trim_CRT_Milliards_FCFA!AJ22/PIB_Trim_CRT_Milliards_FCFA!AF22-1)*100</f>
        <v>-20.152384569273718</v>
      </c>
      <c r="AG22" s="5">
        <f>+(PIB_Trim_CRT_Milliards_FCFA!AK22/PIB_Trim_CRT_Milliards_FCFA!AG22-1)*100</f>
        <v>-55.405252317941219</v>
      </c>
      <c r="AH22" s="5">
        <f>+(PIB_Trim_CRT_Milliards_FCFA!AL22/PIB_Trim_CRT_Milliards_FCFA!AH22-1)*100</f>
        <v>-56.345204936247264</v>
      </c>
      <c r="AI22" s="5">
        <f>+(PIB_Trim_CRT_Milliards_FCFA!AM22/PIB_Trim_CRT_Milliards_FCFA!AI22-1)*100</f>
        <v>28.429974102594603</v>
      </c>
      <c r="AJ22" s="5">
        <f>+(PIB_Trim_CRT_Milliards_FCFA!AN22/PIB_Trim_CRT_Milliards_FCFA!AJ22-1)*100</f>
        <v>-47.400321671445198</v>
      </c>
      <c r="AK22" s="5">
        <f>+(PIB_Trim_CRT_Milliards_FCFA!AO22/PIB_Trim_CRT_Milliards_FCFA!AK22-1)*100</f>
        <v>111.89686176321514</v>
      </c>
      <c r="AL22" s="5">
        <f>+(PIB_Trim_CRT_Milliards_FCFA!AP22/PIB_Trim_CRT_Milliards_FCFA!AL22-1)*100</f>
        <v>5.9073079714308641</v>
      </c>
      <c r="AM22" s="5">
        <f>+(PIB_Trim_CRT_Milliards_FCFA!AQ22/PIB_Trim_CRT_Milliards_FCFA!AM22-1)*100</f>
        <v>17.788101920045939</v>
      </c>
      <c r="AN22" s="5">
        <f>+(PIB_Trim_CRT_Milliards_FCFA!AR22/PIB_Trim_CRT_Milliards_FCFA!AN22-1)*100</f>
        <v>176.69206913664777</v>
      </c>
      <c r="AO22" s="5">
        <f>+(PIB_Trim_CRT_Milliards_FCFA!AS22/PIB_Trim_CRT_Milliards_FCFA!AO22-1)*100</f>
        <v>-40.138264349446672</v>
      </c>
      <c r="AP22" s="5">
        <f>+(PIB_Trim_CRT_Milliards_FCFA!AT22/PIB_Trim_CRT_Milliards_FCFA!AP22-1)*100</f>
        <v>-1.4274652881839933</v>
      </c>
      <c r="AQ22" s="5">
        <f>+(PIB_Trim_CRT_Milliards_FCFA!AU22/PIB_Trim_CRT_Milliards_FCFA!AQ22-1)*100</f>
        <v>-15.346773732429607</v>
      </c>
      <c r="AR22" s="5">
        <f>+(PIB_Trim_CRT_Milliards_FCFA!AV22/PIB_Trim_CRT_Milliards_FCFA!AR22-1)*100</f>
        <v>-14.849311780690588</v>
      </c>
      <c r="AS22" s="5">
        <f>+(PIB_Trim_CRT_Milliards_FCFA!AW22/PIB_Trim_CRT_Milliards_FCFA!AS22-1)*100</f>
        <v>83.275941456839448</v>
      </c>
      <c r="AT22" s="5">
        <f>+(PIB_Trim_CRT_Milliards_FCFA!AX22/PIB_Trim_CRT_Milliards_FCFA!AT22-1)*100</f>
        <v>82.229905549742455</v>
      </c>
      <c r="AU22" s="5">
        <f>+(PIB_Trim_CRT_Milliards_FCFA!AY22/PIB_Trim_CRT_Milliards_FCFA!AU22-1)*100</f>
        <v>53.709640948695281</v>
      </c>
      <c r="AV22" s="5">
        <f>+(PIB_Trim_CRT_Milliards_FCFA!AZ22/PIB_Trim_CRT_Milliards_FCFA!AV22-1)*100</f>
        <v>-18.843237682980309</v>
      </c>
      <c r="AW22" s="5">
        <f>+(PIB_Trim_CRT_Milliards_FCFA!BA22/PIB_Trim_CRT_Milliards_FCFA!AW22-1)*100</f>
        <v>-3.2457314597172271</v>
      </c>
      <c r="AX22" s="5">
        <f>+(PIB_Trim_CRT_Milliards_FCFA!BB22/PIB_Trim_CRT_Milliards_FCFA!AX22-1)*100</f>
        <v>8.4753821601484916</v>
      </c>
      <c r="AY22" s="5">
        <f>+(PIB_Trim_CRT_Milliards_FCFA!BC22/PIB_Trim_CRT_Milliards_FCFA!AY22-1)*100</f>
        <v>-18.51517205584021</v>
      </c>
      <c r="AZ22" s="5">
        <f>+(PIB_Trim_CRT_Milliards_FCFA!BD22/PIB_Trim_CRT_Milliards_FCFA!AZ22-1)*100</f>
        <v>88.922678328827317</v>
      </c>
      <c r="BA22" s="5">
        <f>+(PIB_Trim_CRT_Milliards_FCFA!BE22/PIB_Trim_CRT_Milliards_FCFA!BA22-1)*100</f>
        <v>10.237720694452923</v>
      </c>
      <c r="BB22" s="5">
        <f>+(PIB_Trim_CRT_Milliards_FCFA!BF22/PIB_Trim_CRT_Milliards_FCFA!BB22-1)*100</f>
        <v>13.134572384970934</v>
      </c>
      <c r="BC22" s="5">
        <f>+(PIB_Trim_CRT_Milliards_FCFA!BG22/PIB_Trim_CRT_Milliards_FCFA!BC22-1)*100</f>
        <v>29.148558828596659</v>
      </c>
      <c r="BD22" s="5">
        <f>+(PIB_Trim_CRT_Milliards_FCFA!BH22/PIB_Trim_CRT_Milliards_FCFA!BD22-1)*100</f>
        <v>-16.670910857169186</v>
      </c>
      <c r="BE22" s="5">
        <f>+(PIB_Trim_CRT_Milliards_FCFA!BI22/PIB_Trim_CRT_Milliards_FCFA!BE22-1)*100</f>
        <v>10.799111767321424</v>
      </c>
      <c r="BF22" s="5">
        <f>+(PIB_Trim_CRT_Milliards_FCFA!BJ22/PIB_Trim_CRT_Milliards_FCFA!BF22-1)*100</f>
        <v>17.919709987541065</v>
      </c>
      <c r="BG22" s="5">
        <f>+(PIB_Trim_CRT_Milliards_FCFA!BK22/PIB_Trim_CRT_Milliards_FCFA!BG22-1)*100</f>
        <v>19.902622287137326</v>
      </c>
      <c r="BH22" s="5">
        <f>+(PIB_Trim_CRT_Milliards_FCFA!BL22/PIB_Trim_CRT_Milliards_FCFA!BH22-1)*100</f>
        <v>-19.295660511319944</v>
      </c>
      <c r="BI22" s="5">
        <f>+(PIB_Trim_CRT_Milliards_FCFA!BM22/PIB_Trim_CRT_Milliards_FCFA!BI22-1)*100</f>
        <v>19.608004688851221</v>
      </c>
      <c r="BJ22" s="5">
        <f>+(PIB_Trim_CRT_Milliards_FCFA!BN22/PIB_Trim_CRT_Milliards_FCFA!BJ22-1)*100</f>
        <v>-20.258186550836488</v>
      </c>
      <c r="BK22" s="5">
        <f>+(PIB_Trim_CRT_Milliards_FCFA!BO22/PIB_Trim_CRT_Milliards_FCFA!BK22-1)*100</f>
        <v>-28.84917577570446</v>
      </c>
      <c r="BL22" s="5">
        <f>+(PIB_Trim_CRT_Milliards_FCFA!BP22/PIB_Trim_CRT_Milliards_FCFA!BL22-1)*100</f>
        <v>48.214087676510587</v>
      </c>
      <c r="BM22" s="5">
        <f>+(PIB_Trim_CRT_Milliards_FCFA!BQ22/PIB_Trim_CRT_Milliards_FCFA!BM22-1)*100</f>
        <v>-26.79143105382985</v>
      </c>
      <c r="BN22" s="5">
        <f>+(PIB_Trim_CRT_Milliards_FCFA!BR22/PIB_Trim_CRT_Milliards_FCFA!BN22-1)*100</f>
        <v>29.335040271388802</v>
      </c>
      <c r="BO22" s="5">
        <f>+(PIB_Trim_CRT_Milliards_FCFA!BS22/PIB_Trim_CRT_Milliards_FCFA!BO22-1)*100</f>
        <v>4.0445722346523327</v>
      </c>
      <c r="BP22" s="5">
        <f>+(PIB_Trim_CRT_Milliards_FCFA!BT22/PIB_Trim_CRT_Milliards_FCFA!BP22-1)*100</f>
        <v>-55.208126975863102</v>
      </c>
      <c r="BQ22" s="5">
        <f>+(PIB_Trim_CRT_Milliards_FCFA!BU22/PIB_Trim_CRT_Milliards_FCFA!BQ22-1)*100</f>
        <v>34.575148319205297</v>
      </c>
      <c r="BR22" s="5">
        <f>+(PIB_Trim_CRT_Milliards_FCFA!BV22/PIB_Trim_CRT_Milliards_FCFA!BR22-1)*100</f>
        <v>-0.77268003344076464</v>
      </c>
      <c r="BS22" s="5">
        <f>+(PIB_Trim_CRT_Milliards_FCFA!BW22/PIB_Trim_CRT_Milliards_FCFA!BS22-1)*100</f>
        <v>11.324044582195135</v>
      </c>
      <c r="BT22" s="5">
        <f>+(PIB_Trim_CRT_Milliards_FCFA!BX22/PIB_Trim_CRT_Milliards_FCFA!BT22-1)*100</f>
        <v>70.103903692456853</v>
      </c>
      <c r="BU22" s="5">
        <f>+(PIB_Trim_CRT_Milliards_FCFA!BY22/PIB_Trim_CRT_Milliards_FCFA!BU22-1)*100</f>
        <v>-42.079391898219733</v>
      </c>
      <c r="BV22" s="5">
        <f>+(PIB_Trim_CRT_Milliards_FCFA!BZ22/PIB_Trim_CRT_Milliards_FCFA!BV22-1)*100</f>
        <v>-6.3653245190666174</v>
      </c>
      <c r="BW22" s="5">
        <f>+(PIB_Trim_CRT_Milliards_FCFA!CA22/PIB_Trim_CRT_Milliards_FCFA!BW22-1)*100</f>
        <v>-38.100559096889427</v>
      </c>
      <c r="BX22" s="5">
        <f>+(PIB_Trim_CRT_Milliards_FCFA!CB22/PIB_Trim_CRT_Milliards_FCFA!BX22-1)*100</f>
        <v>11.208905399691837</v>
      </c>
      <c r="BY22" s="5">
        <f>+(PIB_Trim_CRT_Milliards_FCFA!CC22/PIB_Trim_CRT_Milliards_FCFA!BY22-1)*100</f>
        <v>21.052767844278584</v>
      </c>
      <c r="BZ22" s="5">
        <f>+(PIB_Trim_CRT_Milliards_FCFA!CD22/PIB_Trim_CRT_Milliards_FCFA!BZ22-1)*100</f>
        <v>-1.3701374474633599</v>
      </c>
      <c r="CA22" s="5">
        <f>+(PIB_Trim_CRT_Milliards_FCFA!CE22/PIB_Trim_CRT_Milliards_FCFA!CA22-1)*100</f>
        <v>52.753165163144544</v>
      </c>
      <c r="CB22" s="5">
        <f>+(PIB_Trim_CRT_Milliards_FCFA!CF22/PIB_Trim_CRT_Milliards_FCFA!CB22-1)*100</f>
        <v>-8.8493437705213225</v>
      </c>
    </row>
    <row r="23" spans="1:80" x14ac:dyDescent="0.35">
      <c r="A23" s="2" t="s">
        <v>18</v>
      </c>
      <c r="B23" s="3">
        <f>+(PIB_Trim_CRT_Milliards_FCFA!F23/PIB_Trim_CRT_Milliards_FCFA!B23-1)*100</f>
        <v>3.3981656927734472</v>
      </c>
      <c r="C23" s="3">
        <f>+(PIB_Trim_CRT_Milliards_FCFA!G23/PIB_Trim_CRT_Milliards_FCFA!C23-1)*100</f>
        <v>4.4407915983500024</v>
      </c>
      <c r="D23" s="3">
        <f>+(PIB_Trim_CRT_Milliards_FCFA!H23/PIB_Trim_CRT_Milliards_FCFA!D23-1)*100</f>
        <v>10.357354458223234</v>
      </c>
      <c r="E23" s="3">
        <f>+(PIB_Trim_CRT_Milliards_FCFA!I23/PIB_Trim_CRT_Milliards_FCFA!E23-1)*100</f>
        <v>4.8391147979180982</v>
      </c>
      <c r="F23" s="3">
        <f>+(PIB_Trim_CRT_Milliards_FCFA!J23/PIB_Trim_CRT_Milliards_FCFA!F23-1)*100</f>
        <v>7.9747825587225929</v>
      </c>
      <c r="G23" s="3">
        <f>+(PIB_Trim_CRT_Milliards_FCFA!K23/PIB_Trim_CRT_Milliards_FCFA!G23-1)*100</f>
        <v>5.6226362135440411</v>
      </c>
      <c r="H23" s="3">
        <f>+(PIB_Trim_CRT_Milliards_FCFA!L23/PIB_Trim_CRT_Milliards_FCFA!H23-1)*100</f>
        <v>4.1762204164656369</v>
      </c>
      <c r="I23" s="3">
        <f>+(PIB_Trim_CRT_Milliards_FCFA!M23/PIB_Trim_CRT_Milliards_FCFA!I23-1)*100</f>
        <v>11.013826358208178</v>
      </c>
      <c r="J23" s="3">
        <f>+(PIB_Trim_CRT_Milliards_FCFA!N23/PIB_Trim_CRT_Milliards_FCFA!J23-1)*100</f>
        <v>12.474659198193194</v>
      </c>
      <c r="K23" s="3">
        <f>+(PIB_Trim_CRT_Milliards_FCFA!O23/PIB_Trim_CRT_Milliards_FCFA!K23-1)*100</f>
        <v>10.783024284670084</v>
      </c>
      <c r="L23" s="3">
        <f>+(PIB_Trim_CRT_Milliards_FCFA!P23/PIB_Trim_CRT_Milliards_FCFA!L23-1)*100</f>
        <v>10.191072783709298</v>
      </c>
      <c r="M23" s="3">
        <f>+(PIB_Trim_CRT_Milliards_FCFA!Q23/PIB_Trim_CRT_Milliards_FCFA!M23-1)*100</f>
        <v>7.4753591496411032</v>
      </c>
      <c r="N23" s="3">
        <f>+(PIB_Trim_CRT_Milliards_FCFA!R23/PIB_Trim_CRT_Milliards_FCFA!N23-1)*100</f>
        <v>5.8476321462170189</v>
      </c>
      <c r="O23" s="3">
        <f>+(PIB_Trim_CRT_Milliards_FCFA!S23/PIB_Trim_CRT_Milliards_FCFA!O23-1)*100</f>
        <v>13.300540975797626</v>
      </c>
      <c r="P23" s="3">
        <f>+(PIB_Trim_CRT_Milliards_FCFA!T23/PIB_Trim_CRT_Milliards_FCFA!P23-1)*100</f>
        <v>16.346687090312571</v>
      </c>
      <c r="Q23" s="3">
        <f>+(PIB_Trim_CRT_Milliards_FCFA!U23/PIB_Trim_CRT_Milliards_FCFA!Q23-1)*100</f>
        <v>3.8204599495622382</v>
      </c>
      <c r="R23" s="3">
        <f>+(PIB_Trim_CRT_Milliards_FCFA!V23/PIB_Trim_CRT_Milliards_FCFA!R23-1)*100</f>
        <v>4.2676918758831839</v>
      </c>
      <c r="S23" s="3">
        <f>+(PIB_Trim_CRT_Milliards_FCFA!W23/PIB_Trim_CRT_Milliards_FCFA!S23-1)*100</f>
        <v>-1.3667490164481766E-2</v>
      </c>
      <c r="T23" s="3">
        <f>+(PIB_Trim_CRT_Milliards_FCFA!X23/PIB_Trim_CRT_Milliards_FCFA!T23-1)*100</f>
        <v>-0.39738227172209095</v>
      </c>
      <c r="U23" s="3">
        <f>+(PIB_Trim_CRT_Milliards_FCFA!Y23/PIB_Trim_CRT_Milliards_FCFA!U23-1)*100</f>
        <v>10.200806965809628</v>
      </c>
      <c r="V23" s="3">
        <f>+(PIB_Trim_CRT_Milliards_FCFA!Z23/PIB_Trim_CRT_Milliards_FCFA!V23-1)*100</f>
        <v>4.382369009735454</v>
      </c>
      <c r="W23" s="3">
        <f>+(PIB_Trim_CRT_Milliards_FCFA!AA23/PIB_Trim_CRT_Milliards_FCFA!W23-1)*100</f>
        <v>6.6642820392834645</v>
      </c>
      <c r="X23" s="3">
        <f>+(PIB_Trim_CRT_Milliards_FCFA!AB23/PIB_Trim_CRT_Milliards_FCFA!X23-1)*100</f>
        <v>14.283278590366443</v>
      </c>
      <c r="Y23" s="3">
        <f>+(PIB_Trim_CRT_Milliards_FCFA!AC23/PIB_Trim_CRT_Milliards_FCFA!Y23-1)*100</f>
        <v>15.688708928550611</v>
      </c>
      <c r="Z23" s="3">
        <f>+(PIB_Trim_CRT_Milliards_FCFA!AD23/PIB_Trim_CRT_Milliards_FCFA!Z23-1)*100</f>
        <v>14.890398077992684</v>
      </c>
      <c r="AA23" s="3">
        <f>+(PIB_Trim_CRT_Milliards_FCFA!AE23/PIB_Trim_CRT_Milliards_FCFA!AA23-1)*100</f>
        <v>16.106235583082771</v>
      </c>
      <c r="AB23" s="3">
        <f>+(PIB_Trim_CRT_Milliards_FCFA!AF23/PIB_Trim_CRT_Milliards_FCFA!AB23-1)*100</f>
        <v>11.232087078655461</v>
      </c>
      <c r="AC23" s="3">
        <f>+(PIB_Trim_CRT_Milliards_FCFA!AG23/PIB_Trim_CRT_Milliards_FCFA!AC23-1)*100</f>
        <v>5.9061052474012055</v>
      </c>
      <c r="AD23" s="3">
        <f>+(PIB_Trim_CRT_Milliards_FCFA!AH23/PIB_Trim_CRT_Milliards_FCFA!AD23-1)*100</f>
        <v>1.9516604434114848</v>
      </c>
      <c r="AE23" s="3">
        <f>+(PIB_Trim_CRT_Milliards_FCFA!AI23/PIB_Trim_CRT_Milliards_FCFA!AE23-1)*100</f>
        <v>-5.4771597506767407</v>
      </c>
      <c r="AF23" s="3">
        <f>+(PIB_Trim_CRT_Milliards_FCFA!AJ23/PIB_Trim_CRT_Milliards_FCFA!AF23-1)*100</f>
        <v>-3.0874529024312203</v>
      </c>
      <c r="AG23" s="3">
        <f>+(PIB_Trim_CRT_Milliards_FCFA!AK23/PIB_Trim_CRT_Milliards_FCFA!AG23-1)*100</f>
        <v>-2.7980233808737265</v>
      </c>
      <c r="AH23" s="3">
        <f>+(PIB_Trim_CRT_Milliards_FCFA!AL23/PIB_Trim_CRT_Milliards_FCFA!AH23-1)*100</f>
        <v>1.8123410723843714</v>
      </c>
      <c r="AI23" s="3">
        <f>+(PIB_Trim_CRT_Milliards_FCFA!AM23/PIB_Trim_CRT_Milliards_FCFA!AI23-1)*100</f>
        <v>17.992643167729749</v>
      </c>
      <c r="AJ23" s="3">
        <f>+(PIB_Trim_CRT_Milliards_FCFA!AN23/PIB_Trim_CRT_Milliards_FCFA!AJ23-1)*100</f>
        <v>11.177618482775454</v>
      </c>
      <c r="AK23" s="3">
        <f>+(PIB_Trim_CRT_Milliards_FCFA!AO23/PIB_Trim_CRT_Milliards_FCFA!AK23-1)*100</f>
        <v>8.9532325307617455</v>
      </c>
      <c r="AL23" s="3">
        <f>+(PIB_Trim_CRT_Milliards_FCFA!AP23/PIB_Trim_CRT_Milliards_FCFA!AL23-1)*100</f>
        <v>5.9615237877526095</v>
      </c>
      <c r="AM23" s="3">
        <f>+(PIB_Trim_CRT_Milliards_FCFA!AQ23/PIB_Trim_CRT_Milliards_FCFA!AM23-1)*100</f>
        <v>5.1847569622569312</v>
      </c>
      <c r="AN23" s="3">
        <f>+(PIB_Trim_CRT_Milliards_FCFA!AR23/PIB_Trim_CRT_Milliards_FCFA!AN23-1)*100</f>
        <v>3.3067331945496159</v>
      </c>
      <c r="AO23" s="3">
        <f>+(PIB_Trim_CRT_Milliards_FCFA!AS23/PIB_Trim_CRT_Milliards_FCFA!AO23-1)*100</f>
        <v>6.1126984351599356</v>
      </c>
      <c r="AP23" s="3">
        <f>+(PIB_Trim_CRT_Milliards_FCFA!AT23/PIB_Trim_CRT_Milliards_FCFA!AP23-1)*100</f>
        <v>8.7919716630936904</v>
      </c>
      <c r="AQ23" s="3">
        <f>+(PIB_Trim_CRT_Milliards_FCFA!AU23/PIB_Trim_CRT_Milliards_FCFA!AQ23-1)*100</f>
        <v>2.7929786419379266</v>
      </c>
      <c r="AR23" s="3">
        <f>+(PIB_Trim_CRT_Milliards_FCFA!AV23/PIB_Trim_CRT_Milliards_FCFA!AR23-1)*100</f>
        <v>11.020455986880373</v>
      </c>
      <c r="AS23" s="3">
        <f>+(PIB_Trim_CRT_Milliards_FCFA!AW23/PIB_Trim_CRT_Milliards_FCFA!AS23-1)*100</f>
        <v>13.2839319747311</v>
      </c>
      <c r="AT23" s="3">
        <f>+(PIB_Trim_CRT_Milliards_FCFA!AX23/PIB_Trim_CRT_Milliards_FCFA!AT23-1)*100</f>
        <v>10.852449058135161</v>
      </c>
      <c r="AU23" s="3">
        <f>+(PIB_Trim_CRT_Milliards_FCFA!AY23/PIB_Trim_CRT_Milliards_FCFA!AU23-1)*100</f>
        <v>8.8968539847391384</v>
      </c>
      <c r="AV23" s="3">
        <f>+(PIB_Trim_CRT_Milliards_FCFA!AZ23/PIB_Trim_CRT_Milliards_FCFA!AV23-1)*100</f>
        <v>3.4284145704679414</v>
      </c>
      <c r="AW23" s="3">
        <f>+(PIB_Trim_CRT_Milliards_FCFA!BA23/PIB_Trim_CRT_Milliards_FCFA!AW23-1)*100</f>
        <v>0.6885498965879755</v>
      </c>
      <c r="AX23" s="3">
        <f>+(PIB_Trim_CRT_Milliards_FCFA!BB23/PIB_Trim_CRT_Milliards_FCFA!AX23-1)*100</f>
        <v>2.8210236901426766</v>
      </c>
      <c r="AY23" s="3">
        <f>+(PIB_Trim_CRT_Milliards_FCFA!BC23/PIB_Trim_CRT_Milliards_FCFA!AY23-1)*100</f>
        <v>2.660412702373427</v>
      </c>
      <c r="AZ23" s="3">
        <f>+(PIB_Trim_CRT_Milliards_FCFA!BD23/PIB_Trim_CRT_Milliards_FCFA!AZ23-1)*100</f>
        <v>4.5139506553770081</v>
      </c>
      <c r="BA23" s="3">
        <f>+(PIB_Trim_CRT_Milliards_FCFA!BE23/PIB_Trim_CRT_Milliards_FCFA!BA23-1)*100</f>
        <v>9.193456731081362</v>
      </c>
      <c r="BB23" s="3">
        <f>+(PIB_Trim_CRT_Milliards_FCFA!BF23/PIB_Trim_CRT_Milliards_FCFA!BB23-1)*100</f>
        <v>3.3800098649302113</v>
      </c>
      <c r="BC23" s="3">
        <f>+(PIB_Trim_CRT_Milliards_FCFA!BG23/PIB_Trim_CRT_Milliards_FCFA!BC23-1)*100</f>
        <v>0.45232784204116694</v>
      </c>
      <c r="BD23" s="3">
        <f>+(PIB_Trim_CRT_Milliards_FCFA!BH23/PIB_Trim_CRT_Milliards_FCFA!BD23-1)*100</f>
        <v>7.7994548191451019</v>
      </c>
      <c r="BE23" s="3">
        <f>+(PIB_Trim_CRT_Milliards_FCFA!BI23/PIB_Trim_CRT_Milliards_FCFA!BE23-1)*100</f>
        <v>4.9751618291569821</v>
      </c>
      <c r="BF23" s="3">
        <f>+(PIB_Trim_CRT_Milliards_FCFA!BJ23/PIB_Trim_CRT_Milliards_FCFA!BF23-1)*100</f>
        <v>7.178896083980324</v>
      </c>
      <c r="BG23" s="3">
        <f>+(PIB_Trim_CRT_Milliards_FCFA!BK23/PIB_Trim_CRT_Milliards_FCFA!BG23-1)*100</f>
        <v>6.4023472663672587</v>
      </c>
      <c r="BH23" s="3">
        <f>+(PIB_Trim_CRT_Milliards_FCFA!BL23/PIB_Trim_CRT_Milliards_FCFA!BH23-1)*100</f>
        <v>3.4433936563499801</v>
      </c>
      <c r="BI23" s="3">
        <f>+(PIB_Trim_CRT_Milliards_FCFA!BM23/PIB_Trim_CRT_Milliards_FCFA!BI23-1)*100</f>
        <v>3.2564010378820285</v>
      </c>
      <c r="BJ23" s="3">
        <f>+(PIB_Trim_CRT_Milliards_FCFA!BN23/PIB_Trim_CRT_Milliards_FCFA!BJ23-1)*100</f>
        <v>-2.4814623777662637</v>
      </c>
      <c r="BK23" s="3">
        <f>+(PIB_Trim_CRT_Milliards_FCFA!BO23/PIB_Trim_CRT_Milliards_FCFA!BK23-1)*100</f>
        <v>-9.154566282695809</v>
      </c>
      <c r="BL23" s="3">
        <f>+(PIB_Trim_CRT_Milliards_FCFA!BP23/PIB_Trim_CRT_Milliards_FCFA!BL23-1)*100</f>
        <v>-7.3923787065984676</v>
      </c>
      <c r="BM23" s="3">
        <f>+(PIB_Trim_CRT_Milliards_FCFA!BQ23/PIB_Trim_CRT_Milliards_FCFA!BM23-1)*100</f>
        <v>-6.4108680954886417</v>
      </c>
      <c r="BN23" s="3">
        <f>+(PIB_Trim_CRT_Milliards_FCFA!BR23/PIB_Trim_CRT_Milliards_FCFA!BN23-1)*100</f>
        <v>2.2428400057925124</v>
      </c>
      <c r="BO23" s="3">
        <f>+(PIB_Trim_CRT_Milliards_FCFA!BS23/PIB_Trim_CRT_Milliards_FCFA!BO23-1)*100</f>
        <v>8.4860181466898776</v>
      </c>
      <c r="BP23" s="3">
        <f>+(PIB_Trim_CRT_Milliards_FCFA!BT23/PIB_Trim_CRT_Milliards_FCFA!BP23-1)*100</f>
        <v>12.995934562284139</v>
      </c>
      <c r="BQ23" s="3">
        <f>+(PIB_Trim_CRT_Milliards_FCFA!BU23/PIB_Trim_CRT_Milliards_FCFA!BQ23-1)*100</f>
        <v>13.28124847053842</v>
      </c>
      <c r="BR23" s="3">
        <f>+(PIB_Trim_CRT_Milliards_FCFA!BV23/PIB_Trim_CRT_Milliards_FCFA!BR23-1)*100</f>
        <v>11.818947497488352</v>
      </c>
      <c r="BS23" s="3">
        <f>+(PIB_Trim_CRT_Milliards_FCFA!BW23/PIB_Trim_CRT_Milliards_FCFA!BS23-1)*100</f>
        <v>10.809289787045584</v>
      </c>
      <c r="BT23" s="3">
        <f>+(PIB_Trim_CRT_Milliards_FCFA!BX23/PIB_Trim_CRT_Milliards_FCFA!BT23-1)*100</f>
        <v>7.276130625446342</v>
      </c>
      <c r="BU23" s="3">
        <f>+(PIB_Trim_CRT_Milliards_FCFA!BY23/PIB_Trim_CRT_Milliards_FCFA!BU23-1)*100</f>
        <v>2.5125843857076946</v>
      </c>
      <c r="BV23" s="3">
        <f>+(PIB_Trim_CRT_Milliards_FCFA!BZ23/PIB_Trim_CRT_Milliards_FCFA!BV23-1)*100</f>
        <v>8.7446622906463656</v>
      </c>
      <c r="BW23" s="3">
        <f>+(PIB_Trim_CRT_Milliards_FCFA!CA23/PIB_Trim_CRT_Milliards_FCFA!BW23-1)*100</f>
        <v>6.0148363421415052</v>
      </c>
      <c r="BX23" s="3">
        <f>+(PIB_Trim_CRT_Milliards_FCFA!CB23/PIB_Trim_CRT_Milliards_FCFA!BX23-1)*100</f>
        <v>3.8579832484436638</v>
      </c>
      <c r="BY23" s="3">
        <f>+(PIB_Trim_CRT_Milliards_FCFA!CC23/PIB_Trim_CRT_Milliards_FCFA!BY23-1)*100</f>
        <v>8.6640752294840482</v>
      </c>
      <c r="BZ23" s="3">
        <f>+(PIB_Trim_CRT_Milliards_FCFA!CD23/PIB_Trim_CRT_Milliards_FCFA!BZ23-1)*100</f>
        <v>6.3563746208586736</v>
      </c>
      <c r="CA23" s="3">
        <f>+(PIB_Trim_CRT_Milliards_FCFA!CE23/PIB_Trim_CRT_Milliards_FCFA!CA23-1)*100</f>
        <v>7.9300145663182997</v>
      </c>
      <c r="CB23" s="3">
        <f>+(PIB_Trim_CRT_Milliards_FCFA!CF23/PIB_Trim_CRT_Milliards_FCFA!CB23-1)*100</f>
        <v>9.50047710514459</v>
      </c>
    </row>
    <row r="24" spans="1:80" x14ac:dyDescent="0.35">
      <c r="A24" s="4" t="s">
        <v>19</v>
      </c>
      <c r="B24" s="5">
        <f>+(PIB_Trim_CRT_Milliards_FCFA!F24/PIB_Trim_CRT_Milliards_FCFA!B24-1)*100</f>
        <v>14.599766413478733</v>
      </c>
      <c r="C24" s="5">
        <f>+(PIB_Trim_CRT_Milliards_FCFA!G24/PIB_Trim_CRT_Milliards_FCFA!C24-1)*100</f>
        <v>15.976465116273264</v>
      </c>
      <c r="D24" s="5">
        <f>+(PIB_Trim_CRT_Milliards_FCFA!H24/PIB_Trim_CRT_Milliards_FCFA!D24-1)*100</f>
        <v>21.367377362352038</v>
      </c>
      <c r="E24" s="5">
        <f>+(PIB_Trim_CRT_Milliards_FCFA!I24/PIB_Trim_CRT_Milliards_FCFA!E24-1)*100</f>
        <v>7.9484739081583156</v>
      </c>
      <c r="F24" s="5">
        <f>+(PIB_Trim_CRT_Milliards_FCFA!J24/PIB_Trim_CRT_Milliards_FCFA!F24-1)*100</f>
        <v>5.5454769237625268</v>
      </c>
      <c r="G24" s="5">
        <f>+(PIB_Trim_CRT_Milliards_FCFA!K24/PIB_Trim_CRT_Milliards_FCFA!G24-1)*100</f>
        <v>-2.7201321164780468</v>
      </c>
      <c r="H24" s="5">
        <f>+(PIB_Trim_CRT_Milliards_FCFA!L24/PIB_Trim_CRT_Milliards_FCFA!H24-1)*100</f>
        <v>-8.6367475464798389</v>
      </c>
      <c r="I24" s="5">
        <f>+(PIB_Trim_CRT_Milliards_FCFA!M24/PIB_Trim_CRT_Milliards_FCFA!I24-1)*100</f>
        <v>3.6672336108406922</v>
      </c>
      <c r="J24" s="5">
        <f>+(PIB_Trim_CRT_Milliards_FCFA!N24/PIB_Trim_CRT_Milliards_FCFA!J24-1)*100</f>
        <v>5.1294423532330269</v>
      </c>
      <c r="K24" s="5">
        <f>+(PIB_Trim_CRT_Milliards_FCFA!O24/PIB_Trim_CRT_Milliards_FCFA!K24-1)*100</f>
        <v>2.2052210526323002</v>
      </c>
      <c r="L24" s="5">
        <f>+(PIB_Trim_CRT_Milliards_FCFA!P24/PIB_Trim_CRT_Milliards_FCFA!L24-1)*100</f>
        <v>11.916901411651338</v>
      </c>
      <c r="M24" s="5">
        <f>+(PIB_Trim_CRT_Milliards_FCFA!Q24/PIB_Trim_CRT_Milliards_FCFA!M24-1)*100</f>
        <v>9.3452412147973405</v>
      </c>
      <c r="N24" s="5">
        <f>+(PIB_Trim_CRT_Milliards_FCFA!R24/PIB_Trim_CRT_Milliards_FCFA!N24-1)*100</f>
        <v>13.943064345973166</v>
      </c>
      <c r="O24" s="5">
        <f>+(PIB_Trim_CRT_Milliards_FCFA!S24/PIB_Trim_CRT_Milliards_FCFA!O24-1)*100</f>
        <v>29.351513596689284</v>
      </c>
      <c r="P24" s="5">
        <f>+(PIB_Trim_CRT_Milliards_FCFA!T24/PIB_Trim_CRT_Milliards_FCFA!P24-1)*100</f>
        <v>29.494018444004922</v>
      </c>
      <c r="Q24" s="5">
        <f>+(PIB_Trim_CRT_Milliards_FCFA!U24/PIB_Trim_CRT_Milliards_FCFA!Q24-1)*100</f>
        <v>10.75219675077237</v>
      </c>
      <c r="R24" s="5">
        <f>+(PIB_Trim_CRT_Milliards_FCFA!V24/PIB_Trim_CRT_Milliards_FCFA!R24-1)*100</f>
        <v>-4.3214452608801306</v>
      </c>
      <c r="S24" s="5">
        <f>+(PIB_Trim_CRT_Milliards_FCFA!W24/PIB_Trim_CRT_Milliards_FCFA!S24-1)*100</f>
        <v>-8.0658470429636253</v>
      </c>
      <c r="T24" s="5">
        <f>+(PIB_Trim_CRT_Milliards_FCFA!X24/PIB_Trim_CRT_Milliards_FCFA!T24-1)*100</f>
        <v>-12.652662974610863</v>
      </c>
      <c r="U24" s="5">
        <f>+(PIB_Trim_CRT_Milliards_FCFA!Y24/PIB_Trim_CRT_Milliards_FCFA!U24-1)*100</f>
        <v>-7.1164439019302588</v>
      </c>
      <c r="V24" s="5">
        <f>+(PIB_Trim_CRT_Milliards_FCFA!Z24/PIB_Trim_CRT_Milliards_FCFA!V24-1)*100</f>
        <v>4.7140279792821316</v>
      </c>
      <c r="W24" s="5">
        <f>+(PIB_Trim_CRT_Milliards_FCFA!AA24/PIB_Trim_CRT_Milliards_FCFA!W24-1)*100</f>
        <v>8.8368561545629998</v>
      </c>
      <c r="X24" s="5">
        <f>+(PIB_Trim_CRT_Milliards_FCFA!AB24/PIB_Trim_CRT_Milliards_FCFA!X24-1)*100</f>
        <v>25.313299077865548</v>
      </c>
      <c r="Y24" s="5">
        <f>+(PIB_Trim_CRT_Milliards_FCFA!AC24/PIB_Trim_CRT_Milliards_FCFA!Y24-1)*100</f>
        <v>24.643781677216058</v>
      </c>
      <c r="Z24" s="5">
        <f>+(PIB_Trim_CRT_Milliards_FCFA!AD24/PIB_Trim_CRT_Milliards_FCFA!Z24-1)*100</f>
        <v>19.680496080459008</v>
      </c>
      <c r="AA24" s="5">
        <f>+(PIB_Trim_CRT_Milliards_FCFA!AE24/PIB_Trim_CRT_Milliards_FCFA!AA24-1)*100</f>
        <v>21.737955575511812</v>
      </c>
      <c r="AB24" s="5">
        <f>+(PIB_Trim_CRT_Milliards_FCFA!AF24/PIB_Trim_CRT_Milliards_FCFA!AB24-1)*100</f>
        <v>16.534988343651946</v>
      </c>
      <c r="AC24" s="5">
        <f>+(PIB_Trim_CRT_Milliards_FCFA!AG24/PIB_Trim_CRT_Milliards_FCFA!AC24-1)*100</f>
        <v>9.2111233379295498</v>
      </c>
      <c r="AD24" s="5">
        <f>+(PIB_Trim_CRT_Milliards_FCFA!AH24/PIB_Trim_CRT_Milliards_FCFA!AD24-1)*100</f>
        <v>2.957444229085282</v>
      </c>
      <c r="AE24" s="5">
        <f>+(PIB_Trim_CRT_Milliards_FCFA!AI24/PIB_Trim_CRT_Milliards_FCFA!AE24-1)*100</f>
        <v>-0.85077161115033606</v>
      </c>
      <c r="AF24" s="5">
        <f>+(PIB_Trim_CRT_Milliards_FCFA!AJ24/PIB_Trim_CRT_Milliards_FCFA!AF24-1)*100</f>
        <v>-2.7580602094683715</v>
      </c>
      <c r="AG24" s="5">
        <f>+(PIB_Trim_CRT_Milliards_FCFA!AK24/PIB_Trim_CRT_Milliards_FCFA!AG24-1)*100</f>
        <v>4.8825951156720615</v>
      </c>
      <c r="AH24" s="5">
        <f>+(PIB_Trim_CRT_Milliards_FCFA!AL24/PIB_Trim_CRT_Milliards_FCFA!AH24-1)*100</f>
        <v>12.101298092441048</v>
      </c>
      <c r="AI24" s="5">
        <f>+(PIB_Trim_CRT_Milliards_FCFA!AM24/PIB_Trim_CRT_Milliards_FCFA!AI24-1)*100</f>
        <v>12.977646142250187</v>
      </c>
      <c r="AJ24" s="5">
        <f>+(PIB_Trim_CRT_Milliards_FCFA!AN24/PIB_Trim_CRT_Milliards_FCFA!AJ24-1)*100</f>
        <v>16.371175445281704</v>
      </c>
      <c r="AK24" s="5">
        <f>+(PIB_Trim_CRT_Milliards_FCFA!AO24/PIB_Trim_CRT_Milliards_FCFA!AK24-1)*100</f>
        <v>15.074345694494351</v>
      </c>
      <c r="AL24" s="5">
        <f>+(PIB_Trim_CRT_Milliards_FCFA!AP24/PIB_Trim_CRT_Milliards_FCFA!AL24-1)*100</f>
        <v>5.5231685522771912</v>
      </c>
      <c r="AM24" s="5">
        <f>+(PIB_Trim_CRT_Milliards_FCFA!AQ24/PIB_Trim_CRT_Milliards_FCFA!AM24-1)*100</f>
        <v>1.2101755505748546</v>
      </c>
      <c r="AN24" s="5">
        <f>+(PIB_Trim_CRT_Milliards_FCFA!AR24/PIB_Trim_CRT_Milliards_FCFA!AN24-1)*100</f>
        <v>-3.1694792469179278</v>
      </c>
      <c r="AO24" s="5">
        <f>+(PIB_Trim_CRT_Milliards_FCFA!AS24/PIB_Trim_CRT_Milliards_FCFA!AO24-1)*100</f>
        <v>5.1161111261099235</v>
      </c>
      <c r="AP24" s="5">
        <f>+(PIB_Trim_CRT_Milliards_FCFA!AT24/PIB_Trim_CRT_Milliards_FCFA!AP24-1)*100</f>
        <v>-1.688151153174744</v>
      </c>
      <c r="AQ24" s="5">
        <f>+(PIB_Trim_CRT_Milliards_FCFA!AU24/PIB_Trim_CRT_Milliards_FCFA!AQ24-1)*100</f>
        <v>5.6308195812043493</v>
      </c>
      <c r="AR24" s="5">
        <f>+(PIB_Trim_CRT_Milliards_FCFA!AV24/PIB_Trim_CRT_Milliards_FCFA!AR24-1)*100</f>
        <v>13.012572272457646</v>
      </c>
      <c r="AS24" s="5">
        <f>+(PIB_Trim_CRT_Milliards_FCFA!AW24/PIB_Trim_CRT_Milliards_FCFA!AS24-1)*100</f>
        <v>2.6558596661843348</v>
      </c>
      <c r="AT24" s="5">
        <f>+(PIB_Trim_CRT_Milliards_FCFA!AX24/PIB_Trim_CRT_Milliards_FCFA!AT24-1)*100</f>
        <v>8.7950090353406942</v>
      </c>
      <c r="AU24" s="5">
        <f>+(PIB_Trim_CRT_Milliards_FCFA!AY24/PIB_Trim_CRT_Milliards_FCFA!AU24-1)*100</f>
        <v>8.5782511760668321</v>
      </c>
      <c r="AV24" s="5">
        <f>+(PIB_Trim_CRT_Milliards_FCFA!AZ24/PIB_Trim_CRT_Milliards_FCFA!AV24-1)*100</f>
        <v>2.3921455355106591</v>
      </c>
      <c r="AW24" s="5">
        <f>+(PIB_Trim_CRT_Milliards_FCFA!BA24/PIB_Trim_CRT_Milliards_FCFA!AW24-1)*100</f>
        <v>1.6116094187489161</v>
      </c>
      <c r="AX24" s="5">
        <f>+(PIB_Trim_CRT_Milliards_FCFA!BB24/PIB_Trim_CRT_Milliards_FCFA!AX24-1)*100</f>
        <v>5.4709277662803091</v>
      </c>
      <c r="AY24" s="5">
        <f>+(PIB_Trim_CRT_Milliards_FCFA!BC24/PIB_Trim_CRT_Milliards_FCFA!AY24-1)*100</f>
        <v>1.6497230312246369</v>
      </c>
      <c r="AZ24" s="5">
        <f>+(PIB_Trim_CRT_Milliards_FCFA!BD24/PIB_Trim_CRT_Milliards_FCFA!AZ24-1)*100</f>
        <v>7.5561564212428545</v>
      </c>
      <c r="BA24" s="5">
        <f>+(PIB_Trim_CRT_Milliards_FCFA!BE24/PIB_Trim_CRT_Milliards_FCFA!BA24-1)*100</f>
        <v>5.9828336540334703</v>
      </c>
      <c r="BB24" s="5">
        <f>+(PIB_Trim_CRT_Milliards_FCFA!BF24/PIB_Trim_CRT_Milliards_FCFA!BB24-1)*100</f>
        <v>4.9755859411057868</v>
      </c>
      <c r="BC24" s="5">
        <f>+(PIB_Trim_CRT_Milliards_FCFA!BG24/PIB_Trim_CRT_Milliards_FCFA!BC24-1)*100</f>
        <v>8.3666168760605952</v>
      </c>
      <c r="BD24" s="5">
        <f>+(PIB_Trim_CRT_Milliards_FCFA!BH24/PIB_Trim_CRT_Milliards_FCFA!BD24-1)*100</f>
        <v>6.8948493775916164</v>
      </c>
      <c r="BE24" s="5">
        <f>+(PIB_Trim_CRT_Milliards_FCFA!BI24/PIB_Trim_CRT_Milliards_FCFA!BE24-1)*100</f>
        <v>7.9587659835929969</v>
      </c>
      <c r="BF24" s="5">
        <f>+(PIB_Trim_CRT_Milliards_FCFA!BJ24/PIB_Trim_CRT_Milliards_FCFA!BF24-1)*100</f>
        <v>2.9726718983222433</v>
      </c>
      <c r="BG24" s="5">
        <f>+(PIB_Trim_CRT_Milliards_FCFA!BK24/PIB_Trim_CRT_Milliards_FCFA!BG24-1)*100</f>
        <v>3.0302125112336764</v>
      </c>
      <c r="BH24" s="5">
        <f>+(PIB_Trim_CRT_Milliards_FCFA!BL24/PIB_Trim_CRT_Milliards_FCFA!BH24-1)*100</f>
        <v>6.3096122144919997</v>
      </c>
      <c r="BI24" s="5">
        <f>+(PIB_Trim_CRT_Milliards_FCFA!BM24/PIB_Trim_CRT_Milliards_FCFA!BI24-1)*100</f>
        <v>-9.3774484284238078</v>
      </c>
      <c r="BJ24" s="5">
        <f>+(PIB_Trim_CRT_Milliards_FCFA!BN24/PIB_Trim_CRT_Milliards_FCFA!BJ24-1)*100</f>
        <v>-3.2857261863984966</v>
      </c>
      <c r="BK24" s="5">
        <f>+(PIB_Trim_CRT_Milliards_FCFA!BO24/PIB_Trim_CRT_Milliards_FCFA!BK24-1)*100</f>
        <v>-11.173276865739235</v>
      </c>
      <c r="BL24" s="5">
        <f>+(PIB_Trim_CRT_Milliards_FCFA!BP24/PIB_Trim_CRT_Milliards_FCFA!BL24-1)*100</f>
        <v>-11.268124179021232</v>
      </c>
      <c r="BM24" s="5">
        <f>+(PIB_Trim_CRT_Milliards_FCFA!BQ24/PIB_Trim_CRT_Milliards_FCFA!BM24-1)*100</f>
        <v>-3.3702671596450351</v>
      </c>
      <c r="BN24" s="5">
        <f>+(PIB_Trim_CRT_Milliards_FCFA!BR24/PIB_Trim_CRT_Milliards_FCFA!BN24-1)*100</f>
        <v>-1.5043646712920911</v>
      </c>
      <c r="BO24" s="5">
        <f>+(PIB_Trim_CRT_Milliards_FCFA!BS24/PIB_Trim_CRT_Milliards_FCFA!BO24-1)*100</f>
        <v>19.41144791793057</v>
      </c>
      <c r="BP24" s="5">
        <f>+(PIB_Trim_CRT_Milliards_FCFA!BT24/PIB_Trim_CRT_Milliards_FCFA!BP24-1)*100</f>
        <v>20.376238369052512</v>
      </c>
      <c r="BQ24" s="5">
        <f>+(PIB_Trim_CRT_Milliards_FCFA!BU24/PIB_Trim_CRT_Milliards_FCFA!BQ24-1)*100</f>
        <v>25.276829632431298</v>
      </c>
      <c r="BR24" s="5">
        <f>+(PIB_Trim_CRT_Milliards_FCFA!BV24/PIB_Trim_CRT_Milliards_FCFA!BR24-1)*100</f>
        <v>8.3360129400877234</v>
      </c>
      <c r="BS24" s="5">
        <f>+(PIB_Trim_CRT_Milliards_FCFA!BW24/PIB_Trim_CRT_Milliards_FCFA!BS24-1)*100</f>
        <v>8.1790350045822571</v>
      </c>
      <c r="BT24" s="5">
        <f>+(PIB_Trim_CRT_Milliards_FCFA!BX24/PIB_Trim_CRT_Milliards_FCFA!BT24-1)*100</f>
        <v>12.084476455908778</v>
      </c>
      <c r="BU24" s="5">
        <f>+(PIB_Trim_CRT_Milliards_FCFA!BY24/PIB_Trim_CRT_Milliards_FCFA!BU24-1)*100</f>
        <v>2.4963335882616455</v>
      </c>
      <c r="BV24" s="5">
        <f>+(PIB_Trim_CRT_Milliards_FCFA!BZ24/PIB_Trim_CRT_Milliards_FCFA!BV24-1)*100</f>
        <v>11.008728175626592</v>
      </c>
      <c r="BW24" s="5">
        <f>+(PIB_Trim_CRT_Milliards_FCFA!CA24/PIB_Trim_CRT_Milliards_FCFA!BW24-1)*100</f>
        <v>6.7659784738966611</v>
      </c>
      <c r="BX24" s="5">
        <f>+(PIB_Trim_CRT_Milliards_FCFA!CB24/PIB_Trim_CRT_Milliards_FCFA!BX24-1)*100</f>
        <v>1.6410329161168802</v>
      </c>
      <c r="BY24" s="5">
        <f>+(PIB_Trim_CRT_Milliards_FCFA!CC24/PIB_Trim_CRT_Milliards_FCFA!BY24-1)*100</f>
        <v>7.3111499431981919</v>
      </c>
      <c r="BZ24" s="5">
        <f>+(PIB_Trim_CRT_Milliards_FCFA!CD24/PIB_Trim_CRT_Milliards_FCFA!BZ24-1)*100</f>
        <v>7.7615526385390821</v>
      </c>
      <c r="CA24" s="5">
        <f>+(PIB_Trim_CRT_Milliards_FCFA!CE24/PIB_Trim_CRT_Milliards_FCFA!CA24-1)*100</f>
        <v>9.8190909401906232</v>
      </c>
      <c r="CB24" s="5">
        <f>+(PIB_Trim_CRT_Milliards_FCFA!CF24/PIB_Trim_CRT_Milliards_FCFA!CB24-1)*100</f>
        <v>13.768445970962473</v>
      </c>
    </row>
    <row r="25" spans="1:80" x14ac:dyDescent="0.35">
      <c r="A25" s="4" t="s">
        <v>20</v>
      </c>
      <c r="B25" s="5">
        <f>+(PIB_Trim_CRT_Milliards_FCFA!F25/PIB_Trim_CRT_Milliards_FCFA!B25-1)*100</f>
        <v>8.624018224312513</v>
      </c>
      <c r="C25" s="5">
        <f>+(PIB_Trim_CRT_Milliards_FCFA!G25/PIB_Trim_CRT_Milliards_FCFA!C25-1)*100</f>
        <v>9.307716270785459</v>
      </c>
      <c r="D25" s="5">
        <f>+(PIB_Trim_CRT_Milliards_FCFA!H25/PIB_Trim_CRT_Milliards_FCFA!D25-1)*100</f>
        <v>13.919504560195017</v>
      </c>
      <c r="E25" s="5">
        <f>+(PIB_Trim_CRT_Milliards_FCFA!I25/PIB_Trim_CRT_Milliards_FCFA!E25-1)*100</f>
        <v>48.128572011673107</v>
      </c>
      <c r="F25" s="5">
        <f>+(PIB_Trim_CRT_Milliards_FCFA!J25/PIB_Trim_CRT_Milliards_FCFA!F25-1)*100</f>
        <v>58.711300852052098</v>
      </c>
      <c r="G25" s="5">
        <f>+(PIB_Trim_CRT_Milliards_FCFA!K25/PIB_Trim_CRT_Milliards_FCFA!G25-1)*100</f>
        <v>51.736219496443155</v>
      </c>
      <c r="H25" s="5">
        <f>+(PIB_Trim_CRT_Milliards_FCFA!L25/PIB_Trim_CRT_Milliards_FCFA!H25-1)*100</f>
        <v>41.9205098012132</v>
      </c>
      <c r="I25" s="5">
        <f>+(PIB_Trim_CRT_Milliards_FCFA!M25/PIB_Trim_CRT_Milliards_FCFA!I25-1)*100</f>
        <v>8.7703750461706207</v>
      </c>
      <c r="J25" s="5">
        <f>+(PIB_Trim_CRT_Milliards_FCFA!N25/PIB_Trim_CRT_Milliards_FCFA!J25-1)*100</f>
        <v>55.030871871079356</v>
      </c>
      <c r="K25" s="5">
        <f>+(PIB_Trim_CRT_Milliards_FCFA!O25/PIB_Trim_CRT_Milliards_FCFA!K25-1)*100</f>
        <v>20.402697836364325</v>
      </c>
      <c r="L25" s="5">
        <f>+(PIB_Trim_CRT_Milliards_FCFA!P25/PIB_Trim_CRT_Milliards_FCFA!L25-1)*100</f>
        <v>12.906013130955319</v>
      </c>
      <c r="M25" s="5">
        <f>+(PIB_Trim_CRT_Milliards_FCFA!Q25/PIB_Trim_CRT_Milliards_FCFA!M25-1)*100</f>
        <v>6.9919097638492245</v>
      </c>
      <c r="N25" s="5">
        <f>+(PIB_Trim_CRT_Milliards_FCFA!R25/PIB_Trim_CRT_Milliards_FCFA!N25-1)*100</f>
        <v>-36.661471200902604</v>
      </c>
      <c r="O25" s="5">
        <f>+(PIB_Trim_CRT_Milliards_FCFA!S25/PIB_Trim_CRT_Milliards_FCFA!O25-1)*100</f>
        <v>-25.508133969831835</v>
      </c>
      <c r="P25" s="5">
        <f>+(PIB_Trim_CRT_Milliards_FCFA!T25/PIB_Trim_CRT_Milliards_FCFA!P25-1)*100</f>
        <v>-17.186285762322086</v>
      </c>
      <c r="Q25" s="5">
        <f>+(PIB_Trim_CRT_Milliards_FCFA!U25/PIB_Trim_CRT_Milliards_FCFA!Q25-1)*100</f>
        <v>-11.622909932726378</v>
      </c>
      <c r="R25" s="5">
        <f>+(PIB_Trim_CRT_Milliards_FCFA!V25/PIB_Trim_CRT_Milliards_FCFA!R25-1)*100</f>
        <v>11.502818229737866</v>
      </c>
      <c r="S25" s="5">
        <f>+(PIB_Trim_CRT_Milliards_FCFA!W25/PIB_Trim_CRT_Milliards_FCFA!S25-1)*100</f>
        <v>37.959796040260876</v>
      </c>
      <c r="T25" s="5">
        <f>+(PIB_Trim_CRT_Milliards_FCFA!X25/PIB_Trim_CRT_Milliards_FCFA!T25-1)*100</f>
        <v>39.894802757847692</v>
      </c>
      <c r="U25" s="5">
        <f>+(PIB_Trim_CRT_Milliards_FCFA!Y25/PIB_Trim_CRT_Milliards_FCFA!U25-1)*100</f>
        <v>25.509529061053037</v>
      </c>
      <c r="V25" s="5">
        <f>+(PIB_Trim_CRT_Milliards_FCFA!Z25/PIB_Trim_CRT_Milliards_FCFA!V25-1)*100</f>
        <v>2.2275668458526798</v>
      </c>
      <c r="W25" s="5">
        <f>+(PIB_Trim_CRT_Milliards_FCFA!AA25/PIB_Trim_CRT_Milliards_FCFA!W25-1)*100</f>
        <v>-7.9776643426071718</v>
      </c>
      <c r="X25" s="5">
        <f>+(PIB_Trim_CRT_Milliards_FCFA!AB25/PIB_Trim_CRT_Milliards_FCFA!X25-1)*100</f>
        <v>17.413689766787076</v>
      </c>
      <c r="Y25" s="5">
        <f>+(PIB_Trim_CRT_Milliards_FCFA!AC25/PIB_Trim_CRT_Milliards_FCFA!Y25-1)*100</f>
        <v>9.954902209444171</v>
      </c>
      <c r="Z25" s="5">
        <f>+(PIB_Trim_CRT_Milliards_FCFA!AD25/PIB_Trim_CRT_Milliards_FCFA!Z25-1)*100</f>
        <v>7.0742779426646862</v>
      </c>
      <c r="AA25" s="5">
        <f>+(PIB_Trim_CRT_Milliards_FCFA!AE25/PIB_Trim_CRT_Milliards_FCFA!AA25-1)*100</f>
        <v>9.5849613515027521</v>
      </c>
      <c r="AB25" s="5">
        <f>+(PIB_Trim_CRT_Milliards_FCFA!AF25/PIB_Trim_CRT_Milliards_FCFA!AB25-1)*100</f>
        <v>-17.607616093039081</v>
      </c>
      <c r="AC25" s="5">
        <f>+(PIB_Trim_CRT_Milliards_FCFA!AG25/PIB_Trim_CRT_Milliards_FCFA!AC25-1)*100</f>
        <v>-11.323636056249132</v>
      </c>
      <c r="AD25" s="5">
        <f>+(PIB_Trim_CRT_Milliards_FCFA!AH25/PIB_Trim_CRT_Milliards_FCFA!AD25-1)*100</f>
        <v>-7.5775898111491102</v>
      </c>
      <c r="AE25" s="5">
        <f>+(PIB_Trim_CRT_Milliards_FCFA!AI25/PIB_Trim_CRT_Milliards_FCFA!AE25-1)*100</f>
        <v>2.4371077755614534</v>
      </c>
      <c r="AF25" s="5">
        <f>+(PIB_Trim_CRT_Milliards_FCFA!AJ25/PIB_Trim_CRT_Milliards_FCFA!AF25-1)*100</f>
        <v>15.792863090303676</v>
      </c>
      <c r="AG25" s="5">
        <f>+(PIB_Trim_CRT_Milliards_FCFA!AK25/PIB_Trim_CRT_Milliards_FCFA!AG25-1)*100</f>
        <v>8.2808752307400155</v>
      </c>
      <c r="AH25" s="5">
        <f>+(PIB_Trim_CRT_Milliards_FCFA!AL25/PIB_Trim_CRT_Milliards_FCFA!AH25-1)*100</f>
        <v>23.608783122250099</v>
      </c>
      <c r="AI25" s="5">
        <f>+(PIB_Trim_CRT_Milliards_FCFA!AM25/PIB_Trim_CRT_Milliards_FCFA!AI25-1)*100</f>
        <v>22.461102794414558</v>
      </c>
      <c r="AJ25" s="5">
        <f>+(PIB_Trim_CRT_Milliards_FCFA!AN25/PIB_Trim_CRT_Milliards_FCFA!AJ25-1)*100</f>
        <v>15.160963245556491</v>
      </c>
      <c r="AK25" s="5">
        <f>+(PIB_Trim_CRT_Milliards_FCFA!AO25/PIB_Trim_CRT_Milliards_FCFA!AK25-1)*100</f>
        <v>20.46910726180624</v>
      </c>
      <c r="AL25" s="5">
        <f>+(PIB_Trim_CRT_Milliards_FCFA!AP25/PIB_Trim_CRT_Milliards_FCFA!AL25-1)*100</f>
        <v>16.751230294101859</v>
      </c>
      <c r="AM25" s="5">
        <f>+(PIB_Trim_CRT_Milliards_FCFA!AQ25/PIB_Trim_CRT_Milliards_FCFA!AM25-1)*100</f>
        <v>3.0958617526316567</v>
      </c>
      <c r="AN25" s="5">
        <f>+(PIB_Trim_CRT_Milliards_FCFA!AR25/PIB_Trim_CRT_Milliards_FCFA!AN25-1)*100</f>
        <v>1.0261357437207907</v>
      </c>
      <c r="AO25" s="5">
        <f>+(PIB_Trim_CRT_Milliards_FCFA!AS25/PIB_Trim_CRT_Milliards_FCFA!AO25-1)*100</f>
        <v>14.831798566046173</v>
      </c>
      <c r="AP25" s="5">
        <f>+(PIB_Trim_CRT_Milliards_FCFA!AT25/PIB_Trim_CRT_Milliards_FCFA!AP25-1)*100</f>
        <v>2.713885948683914</v>
      </c>
      <c r="AQ25" s="5">
        <f>+(PIB_Trim_CRT_Milliards_FCFA!AU25/PIB_Trim_CRT_Milliards_FCFA!AQ25-1)*100</f>
        <v>15.770224559390966</v>
      </c>
      <c r="AR25" s="5">
        <f>+(PIB_Trim_CRT_Milliards_FCFA!AV25/PIB_Trim_CRT_Milliards_FCFA!AR25-1)*100</f>
        <v>22.664408237411603</v>
      </c>
      <c r="AS25" s="5">
        <f>+(PIB_Trim_CRT_Milliards_FCFA!AW25/PIB_Trim_CRT_Milliards_FCFA!AS25-1)*100</f>
        <v>10.347623171422327</v>
      </c>
      <c r="AT25" s="5">
        <f>+(PIB_Trim_CRT_Milliards_FCFA!AX25/PIB_Trim_CRT_Milliards_FCFA!AT25-1)*100</f>
        <v>14.232067001463445</v>
      </c>
      <c r="AU25" s="5">
        <f>+(PIB_Trim_CRT_Milliards_FCFA!AY25/PIB_Trim_CRT_Milliards_FCFA!AU25-1)*100</f>
        <v>12.416463372539877</v>
      </c>
      <c r="AV25" s="5">
        <f>+(PIB_Trim_CRT_Milliards_FCFA!AZ25/PIB_Trim_CRT_Milliards_FCFA!AV25-1)*100</f>
        <v>7.4433693724315964</v>
      </c>
      <c r="AW25" s="5">
        <f>+(PIB_Trim_CRT_Milliards_FCFA!BA25/PIB_Trim_CRT_Milliards_FCFA!AW25-1)*100</f>
        <v>-0.68171658955741288</v>
      </c>
      <c r="AX25" s="5">
        <f>+(PIB_Trim_CRT_Milliards_FCFA!BB25/PIB_Trim_CRT_Milliards_FCFA!AX25-1)*100</f>
        <v>9.9448503390667131</v>
      </c>
      <c r="AY25" s="5">
        <f>+(PIB_Trim_CRT_Milliards_FCFA!BC25/PIB_Trim_CRT_Milliards_FCFA!AY25-1)*100</f>
        <v>4.7144034616717789</v>
      </c>
      <c r="AZ25" s="5">
        <f>+(PIB_Trim_CRT_Milliards_FCFA!BD25/PIB_Trim_CRT_Milliards_FCFA!AZ25-1)*100</f>
        <v>3.8707904121218162</v>
      </c>
      <c r="BA25" s="5">
        <f>+(PIB_Trim_CRT_Milliards_FCFA!BE25/PIB_Trim_CRT_Milliards_FCFA!BA25-1)*100</f>
        <v>3.9133106593684186</v>
      </c>
      <c r="BB25" s="5">
        <f>+(PIB_Trim_CRT_Milliards_FCFA!BF25/PIB_Trim_CRT_Milliards_FCFA!BB25-1)*100</f>
        <v>-0.88730768099138935</v>
      </c>
      <c r="BC25" s="5">
        <f>+(PIB_Trim_CRT_Milliards_FCFA!BG25/PIB_Trim_CRT_Milliards_FCFA!BC25-1)*100</f>
        <v>0.32260908275640876</v>
      </c>
      <c r="BD25" s="5">
        <f>+(PIB_Trim_CRT_Milliards_FCFA!BH25/PIB_Trim_CRT_Milliards_FCFA!BD25-1)*100</f>
        <v>13.906464673503582</v>
      </c>
      <c r="BE25" s="5">
        <f>+(PIB_Trim_CRT_Milliards_FCFA!BI25/PIB_Trim_CRT_Milliards_FCFA!BE25-1)*100</f>
        <v>15.81357559866332</v>
      </c>
      <c r="BF25" s="5">
        <f>+(PIB_Trim_CRT_Milliards_FCFA!BJ25/PIB_Trim_CRT_Milliards_FCFA!BF25-1)*100</f>
        <v>8.2228010268575282</v>
      </c>
      <c r="BG25" s="5">
        <f>+(PIB_Trim_CRT_Milliards_FCFA!BK25/PIB_Trim_CRT_Milliards_FCFA!BG25-1)*100</f>
        <v>15.8710060943686</v>
      </c>
      <c r="BH25" s="5">
        <f>+(PIB_Trim_CRT_Milliards_FCFA!BL25/PIB_Trim_CRT_Milliards_FCFA!BH25-1)*100</f>
        <v>6.7065386764888935</v>
      </c>
      <c r="BI25" s="5">
        <f>+(PIB_Trim_CRT_Milliards_FCFA!BM25/PIB_Trim_CRT_Milliards_FCFA!BI25-1)*100</f>
        <v>17.435944537755677</v>
      </c>
      <c r="BJ25" s="5">
        <f>+(PIB_Trim_CRT_Milliards_FCFA!BN25/PIB_Trim_CRT_Milliards_FCFA!BJ25-1)*100</f>
        <v>-7.1923653537150578</v>
      </c>
      <c r="BK25" s="5">
        <f>+(PIB_Trim_CRT_Milliards_FCFA!BO25/PIB_Trim_CRT_Milliards_FCFA!BK25-1)*100</f>
        <v>-15.650803752041009</v>
      </c>
      <c r="BL25" s="5">
        <f>+(PIB_Trim_CRT_Milliards_FCFA!BP25/PIB_Trim_CRT_Milliards_FCFA!BL25-1)*100</f>
        <v>-18.477952174827138</v>
      </c>
      <c r="BM25" s="5">
        <f>+(PIB_Trim_CRT_Milliards_FCFA!BQ25/PIB_Trim_CRT_Milliards_FCFA!BM25-1)*100</f>
        <v>-31.111865729991393</v>
      </c>
      <c r="BN25" s="5">
        <f>+(PIB_Trim_CRT_Milliards_FCFA!BR25/PIB_Trim_CRT_Milliards_FCFA!BN25-1)*100</f>
        <v>-8.2788665014956528</v>
      </c>
      <c r="BO25" s="5">
        <f>+(PIB_Trim_CRT_Milliards_FCFA!BS25/PIB_Trim_CRT_Milliards_FCFA!BO25-1)*100</f>
        <v>2.7174798600797745</v>
      </c>
      <c r="BP25" s="5">
        <f>+(PIB_Trim_CRT_Milliards_FCFA!BT25/PIB_Trim_CRT_Milliards_FCFA!BP25-1)*100</f>
        <v>6.3129259092682855</v>
      </c>
      <c r="BQ25" s="5">
        <f>+(PIB_Trim_CRT_Milliards_FCFA!BU25/PIB_Trim_CRT_Milliards_FCFA!BQ25-1)*100</f>
        <v>11.02871352809569</v>
      </c>
      <c r="BR25" s="5">
        <f>+(PIB_Trim_CRT_Milliards_FCFA!BV25/PIB_Trim_CRT_Milliards_FCFA!BR25-1)*100</f>
        <v>7.5374105393602786</v>
      </c>
      <c r="BS25" s="5">
        <f>+(PIB_Trim_CRT_Milliards_FCFA!BW25/PIB_Trim_CRT_Milliards_FCFA!BS25-1)*100</f>
        <v>0.1480792454155111</v>
      </c>
      <c r="BT25" s="5">
        <f>+(PIB_Trim_CRT_Milliards_FCFA!BX25/PIB_Trim_CRT_Milliards_FCFA!BT25-1)*100</f>
        <v>-2.5019610850835927</v>
      </c>
      <c r="BU25" s="5">
        <f>+(PIB_Trim_CRT_Milliards_FCFA!BY25/PIB_Trim_CRT_Milliards_FCFA!BU25-1)*100</f>
        <v>-5.4610418518374004</v>
      </c>
      <c r="BV25" s="5">
        <f>+(PIB_Trim_CRT_Milliards_FCFA!BZ25/PIB_Trim_CRT_Milliards_FCFA!BV25-1)*100</f>
        <v>-6.8134400966812114</v>
      </c>
      <c r="BW25" s="5">
        <f>+(PIB_Trim_CRT_Milliards_FCFA!CA25/PIB_Trim_CRT_Milliards_FCFA!BW25-1)*100</f>
        <v>11.523338868475275</v>
      </c>
      <c r="BX25" s="5">
        <f>+(PIB_Trim_CRT_Milliards_FCFA!CB25/PIB_Trim_CRT_Milliards_FCFA!BX25-1)*100</f>
        <v>17.193062340021736</v>
      </c>
      <c r="BY25" s="5">
        <f>+(PIB_Trim_CRT_Milliards_FCFA!CC25/PIB_Trim_CRT_Milliards_FCFA!BY25-1)*100</f>
        <v>11.0850606489578</v>
      </c>
      <c r="BZ25" s="5">
        <f>+(PIB_Trim_CRT_Milliards_FCFA!CD25/PIB_Trim_CRT_Milliards_FCFA!BZ25-1)*100</f>
        <v>9.3751018997068272</v>
      </c>
      <c r="CA25" s="5">
        <f>+(PIB_Trim_CRT_Milliards_FCFA!CE25/PIB_Trim_CRT_Milliards_FCFA!CA25-1)*100</f>
        <v>9.1211434756959697</v>
      </c>
      <c r="CB25" s="5">
        <f>+(PIB_Trim_CRT_Milliards_FCFA!CF25/PIB_Trim_CRT_Milliards_FCFA!CB25-1)*100</f>
        <v>8.4176229267327596</v>
      </c>
    </row>
    <row r="26" spans="1:80" x14ac:dyDescent="0.35">
      <c r="A26" s="4" t="s">
        <v>21</v>
      </c>
      <c r="B26" s="5">
        <f>+(PIB_Trim_CRT_Milliards_FCFA!F26/PIB_Trim_CRT_Milliards_FCFA!B26-1)*100</f>
        <v>-65.594403690320263</v>
      </c>
      <c r="C26" s="5">
        <f>+(PIB_Trim_CRT_Milliards_FCFA!G26/PIB_Trim_CRT_Milliards_FCFA!C26-1)*100</f>
        <v>-35.281154740590537</v>
      </c>
      <c r="D26" s="5">
        <f>+(PIB_Trim_CRT_Milliards_FCFA!H26/PIB_Trim_CRT_Milliards_FCFA!D26-1)*100</f>
        <v>-31.812695532170988</v>
      </c>
      <c r="E26" s="5">
        <f>+(PIB_Trim_CRT_Milliards_FCFA!I26/PIB_Trim_CRT_Milliards_FCFA!E26-1)*100</f>
        <v>3.0970768738525445</v>
      </c>
      <c r="F26" s="5">
        <f>+(PIB_Trim_CRT_Milliards_FCFA!J26/PIB_Trim_CRT_Milliards_FCFA!F26-1)*100</f>
        <v>73.168547719697145</v>
      </c>
      <c r="G26" s="5">
        <f>+(PIB_Trim_CRT_Milliards_FCFA!K26/PIB_Trim_CRT_Milliards_FCFA!G26-1)*100</f>
        <v>14.434797171446734</v>
      </c>
      <c r="H26" s="5">
        <f>+(PIB_Trim_CRT_Milliards_FCFA!L26/PIB_Trim_CRT_Milliards_FCFA!H26-1)*100</f>
        <v>46.349331045896093</v>
      </c>
      <c r="I26" s="5">
        <f>+(PIB_Trim_CRT_Milliards_FCFA!M26/PIB_Trim_CRT_Milliards_FCFA!I26-1)*100</f>
        <v>30.341353347907951</v>
      </c>
      <c r="J26" s="5">
        <f>+(PIB_Trim_CRT_Milliards_FCFA!N26/PIB_Trim_CRT_Milliards_FCFA!J26-1)*100</f>
        <v>33.312758954092715</v>
      </c>
      <c r="K26" s="5">
        <f>+(PIB_Trim_CRT_Milliards_FCFA!O26/PIB_Trim_CRT_Milliards_FCFA!K26-1)*100</f>
        <v>4.9086837132104044</v>
      </c>
      <c r="L26" s="5">
        <f>+(PIB_Trim_CRT_Milliards_FCFA!P26/PIB_Trim_CRT_Milliards_FCFA!L26-1)*100</f>
        <v>-19.919265682354126</v>
      </c>
      <c r="M26" s="5">
        <f>+(PIB_Trim_CRT_Milliards_FCFA!Q26/PIB_Trim_CRT_Milliards_FCFA!M26-1)*100</f>
        <v>11.421421618798689</v>
      </c>
      <c r="N26" s="5">
        <f>+(PIB_Trim_CRT_Milliards_FCFA!R26/PIB_Trim_CRT_Milliards_FCFA!N26-1)*100</f>
        <v>1.6867694548870604</v>
      </c>
      <c r="O26" s="5">
        <f>+(PIB_Trim_CRT_Milliards_FCFA!S26/PIB_Trim_CRT_Milliards_FCFA!O26-1)*100</f>
        <v>16.770102658923093</v>
      </c>
      <c r="P26" s="5">
        <f>+(PIB_Trim_CRT_Milliards_FCFA!T26/PIB_Trim_CRT_Milliards_FCFA!P26-1)*100</f>
        <v>36.715194982200707</v>
      </c>
      <c r="Q26" s="5">
        <f>+(PIB_Trim_CRT_Milliards_FCFA!U26/PIB_Trim_CRT_Milliards_FCFA!Q26-1)*100</f>
        <v>-7.5897406040748017E-3</v>
      </c>
      <c r="R26" s="5">
        <f>+(PIB_Trim_CRT_Milliards_FCFA!V26/PIB_Trim_CRT_Milliards_FCFA!R26-1)*100</f>
        <v>40.031697953821599</v>
      </c>
      <c r="S26" s="5">
        <f>+(PIB_Trim_CRT_Milliards_FCFA!W26/PIB_Trim_CRT_Milliards_FCFA!S26-1)*100</f>
        <v>62.404543401356904</v>
      </c>
      <c r="T26" s="5">
        <f>+(PIB_Trim_CRT_Milliards_FCFA!X26/PIB_Trim_CRT_Milliards_FCFA!T26-1)*100</f>
        <v>50.861741615388546</v>
      </c>
      <c r="U26" s="5">
        <f>+(PIB_Trim_CRT_Milliards_FCFA!Y26/PIB_Trim_CRT_Milliards_FCFA!U26-1)*100</f>
        <v>26.88142545624812</v>
      </c>
      <c r="V26" s="5">
        <f>+(PIB_Trim_CRT_Milliards_FCFA!Z26/PIB_Trim_CRT_Milliards_FCFA!V26-1)*100</f>
        <v>-24.116030293280268</v>
      </c>
      <c r="W26" s="5">
        <f>+(PIB_Trim_CRT_Milliards_FCFA!AA26/PIB_Trim_CRT_Milliards_FCFA!W26-1)*100</f>
        <v>-39.88456159998448</v>
      </c>
      <c r="X26" s="5">
        <f>+(PIB_Trim_CRT_Milliards_FCFA!AB26/PIB_Trim_CRT_Milliards_FCFA!X26-1)*100</f>
        <v>-12.673341169939023</v>
      </c>
      <c r="Y26" s="5">
        <f>+(PIB_Trim_CRT_Milliards_FCFA!AC26/PIB_Trim_CRT_Milliards_FCFA!Y26-1)*100</f>
        <v>15.718412871781929</v>
      </c>
      <c r="Z26" s="5">
        <f>+(PIB_Trim_CRT_Milliards_FCFA!AD26/PIB_Trim_CRT_Milliards_FCFA!Z26-1)*100</f>
        <v>35.470907903828589</v>
      </c>
      <c r="AA26" s="5">
        <f>+(PIB_Trim_CRT_Milliards_FCFA!AE26/PIB_Trim_CRT_Milliards_FCFA!AA26-1)*100</f>
        <v>37.675259321534902</v>
      </c>
      <c r="AB26" s="5">
        <f>+(PIB_Trim_CRT_Milliards_FCFA!AF26/PIB_Trim_CRT_Milliards_FCFA!AB26-1)*100</f>
        <v>-18.893307710809971</v>
      </c>
      <c r="AC26" s="5">
        <f>+(PIB_Trim_CRT_Milliards_FCFA!AG26/PIB_Trim_CRT_Milliards_FCFA!AC26-1)*100</f>
        <v>-55.053057279421402</v>
      </c>
      <c r="AD26" s="5">
        <f>+(PIB_Trim_CRT_Milliards_FCFA!AH26/PIB_Trim_CRT_Milliards_FCFA!AD26-1)*100</f>
        <v>-40.621151062392848</v>
      </c>
      <c r="AE26" s="5">
        <f>+(PIB_Trim_CRT_Milliards_FCFA!AI26/PIB_Trim_CRT_Milliards_FCFA!AE26-1)*100</f>
        <v>-59.705328207668984</v>
      </c>
      <c r="AF26" s="5">
        <f>+(PIB_Trim_CRT_Milliards_FCFA!AJ26/PIB_Trim_CRT_Milliards_FCFA!AF26-1)*100</f>
        <v>-66.483600797153741</v>
      </c>
      <c r="AG26" s="5">
        <f>+(PIB_Trim_CRT_Milliards_FCFA!AK26/PIB_Trim_CRT_Milliards_FCFA!AG26-1)*100</f>
        <v>-25.162818762804516</v>
      </c>
      <c r="AH26" s="5">
        <f>+(PIB_Trim_CRT_Milliards_FCFA!AL26/PIB_Trim_CRT_Milliards_FCFA!AH26-1)*100</f>
        <v>-21.860826777985189</v>
      </c>
      <c r="AI26" s="5">
        <f>+(PIB_Trim_CRT_Milliards_FCFA!AM26/PIB_Trim_CRT_Milliards_FCFA!AI26-1)*100</f>
        <v>35.670816980369288</v>
      </c>
      <c r="AJ26" s="5">
        <f>+(PIB_Trim_CRT_Milliards_FCFA!AN26/PIB_Trim_CRT_Milliards_FCFA!AJ26-1)*100</f>
        <v>120.25442776326054</v>
      </c>
      <c r="AK26" s="5">
        <f>+(PIB_Trim_CRT_Milliards_FCFA!AO26/PIB_Trim_CRT_Milliards_FCFA!AK26-1)*100</f>
        <v>56.468898518142609</v>
      </c>
      <c r="AL26" s="5">
        <f>+(PIB_Trim_CRT_Milliards_FCFA!AP26/PIB_Trim_CRT_Milliards_FCFA!AL26-1)*100</f>
        <v>15.732331065696382</v>
      </c>
      <c r="AM26" s="5">
        <f>+(PIB_Trim_CRT_Milliards_FCFA!AQ26/PIB_Trim_CRT_Milliards_FCFA!AM26-1)*100</f>
        <v>-0.1075061511446318</v>
      </c>
      <c r="AN26" s="5">
        <f>+(PIB_Trim_CRT_Milliards_FCFA!AR26/PIB_Trim_CRT_Milliards_FCFA!AN26-1)*100</f>
        <v>-10.918863020420211</v>
      </c>
      <c r="AO26" s="5">
        <f>+(PIB_Trim_CRT_Milliards_FCFA!AS26/PIB_Trim_CRT_Milliards_FCFA!AO26-1)*100</f>
        <v>-14.071502496384692</v>
      </c>
      <c r="AP26" s="5">
        <f>+(PIB_Trim_CRT_Milliards_FCFA!AT26/PIB_Trim_CRT_Milliards_FCFA!AP26-1)*100</f>
        <v>-1.0466089142460611</v>
      </c>
      <c r="AQ26" s="5">
        <f>+(PIB_Trim_CRT_Milliards_FCFA!AU26/PIB_Trim_CRT_Milliards_FCFA!AQ26-1)*100</f>
        <v>9.4380760130078798</v>
      </c>
      <c r="AR26" s="5">
        <f>+(PIB_Trim_CRT_Milliards_FCFA!AV26/PIB_Trim_CRT_Milliards_FCFA!AR26-1)*100</f>
        <v>17.015280593832415</v>
      </c>
      <c r="AS26" s="5">
        <f>+(PIB_Trim_CRT_Milliards_FCFA!AW26/PIB_Trim_CRT_Milliards_FCFA!AS26-1)*100</f>
        <v>38.826882792744158</v>
      </c>
      <c r="AT26" s="5">
        <f>+(PIB_Trim_CRT_Milliards_FCFA!AX26/PIB_Trim_CRT_Milliards_FCFA!AT26-1)*100</f>
        <v>29.002372394135456</v>
      </c>
      <c r="AU26" s="5">
        <f>+(PIB_Trim_CRT_Milliards_FCFA!AY26/PIB_Trim_CRT_Milliards_FCFA!AU26-1)*100</f>
        <v>5.8426808117948204</v>
      </c>
      <c r="AV26" s="5">
        <f>+(PIB_Trim_CRT_Milliards_FCFA!AZ26/PIB_Trim_CRT_Milliards_FCFA!AV26-1)*100</f>
        <v>6.1300875584856529</v>
      </c>
      <c r="AW26" s="5">
        <f>+(PIB_Trim_CRT_Milliards_FCFA!BA26/PIB_Trim_CRT_Milliards_FCFA!AW26-1)*100</f>
        <v>-15.377700655436255</v>
      </c>
      <c r="AX26" s="5">
        <f>+(PIB_Trim_CRT_Milliards_FCFA!BB26/PIB_Trim_CRT_Milliards_FCFA!AX26-1)*100</f>
        <v>-2.6522781433797493</v>
      </c>
      <c r="AY26" s="5">
        <f>+(PIB_Trim_CRT_Milliards_FCFA!BC26/PIB_Trim_CRT_Milliards_FCFA!AY26-1)*100</f>
        <v>-3.4608087893375106</v>
      </c>
      <c r="AZ26" s="5">
        <f>+(PIB_Trim_CRT_Milliards_FCFA!BD26/PIB_Trim_CRT_Milliards_FCFA!AZ26-1)*100</f>
        <v>-17.86933295241635</v>
      </c>
      <c r="BA26" s="5">
        <f>+(PIB_Trim_CRT_Milliards_FCFA!BE26/PIB_Trim_CRT_Milliards_FCFA!BA26-1)*100</f>
        <v>-6.1810985112602523</v>
      </c>
      <c r="BB26" s="5">
        <f>+(PIB_Trim_CRT_Milliards_FCFA!BF26/PIB_Trim_CRT_Milliards_FCFA!BB26-1)*100</f>
        <v>5.3587863402998703</v>
      </c>
      <c r="BC26" s="5">
        <f>+(PIB_Trim_CRT_Milliards_FCFA!BG26/PIB_Trim_CRT_Milliards_FCFA!BC26-1)*100</f>
        <v>8.6309595009916418</v>
      </c>
      <c r="BD26" s="5">
        <f>+(PIB_Trim_CRT_Milliards_FCFA!BH26/PIB_Trim_CRT_Milliards_FCFA!BD26-1)*100</f>
        <v>-2.3904216619153762</v>
      </c>
      <c r="BE26" s="5">
        <f>+(PIB_Trim_CRT_Milliards_FCFA!BI26/PIB_Trim_CRT_Milliards_FCFA!BE26-1)*100</f>
        <v>-15.611256423563614</v>
      </c>
      <c r="BF26" s="5">
        <f>+(PIB_Trim_CRT_Milliards_FCFA!BJ26/PIB_Trim_CRT_Milliards_FCFA!BF26-1)*100</f>
        <v>-40.307862201946797</v>
      </c>
      <c r="BG26" s="5">
        <f>+(PIB_Trim_CRT_Milliards_FCFA!BK26/PIB_Trim_CRT_Milliards_FCFA!BG26-1)*100</f>
        <v>-42.111430536564555</v>
      </c>
      <c r="BH26" s="5">
        <f>+(PIB_Trim_CRT_Milliards_FCFA!BL26/PIB_Trim_CRT_Milliards_FCFA!BH26-1)*100</f>
        <v>-38.362022064580501</v>
      </c>
      <c r="BI26" s="5">
        <f>+(PIB_Trim_CRT_Milliards_FCFA!BM26/PIB_Trim_CRT_Milliards_FCFA!BI26-1)*100</f>
        <v>74.027852411270388</v>
      </c>
      <c r="BJ26" s="5">
        <f>+(PIB_Trim_CRT_Milliards_FCFA!BN26/PIB_Trim_CRT_Milliards_FCFA!BJ26-1)*100</f>
        <v>-44.710366434592508</v>
      </c>
      <c r="BK26" s="5">
        <f>+(PIB_Trim_CRT_Milliards_FCFA!BO26/PIB_Trim_CRT_Milliards_FCFA!BK26-1)*100</f>
        <v>-59.571609332955248</v>
      </c>
      <c r="BL26" s="5">
        <f>+(PIB_Trim_CRT_Milliards_FCFA!BP26/PIB_Trim_CRT_Milliards_FCFA!BL26-1)*100</f>
        <v>-62.731979169627614</v>
      </c>
      <c r="BM26" s="5">
        <f>+(PIB_Trim_CRT_Milliards_FCFA!BQ26/PIB_Trim_CRT_Milliards_FCFA!BM26-1)*100</f>
        <v>-83.571324034764615</v>
      </c>
      <c r="BN26" s="5">
        <f>+(PIB_Trim_CRT_Milliards_FCFA!BR26/PIB_Trim_CRT_Milliards_FCFA!BN26-1)*100</f>
        <v>-5.6022769545146627</v>
      </c>
      <c r="BO26" s="5">
        <f>+(PIB_Trim_CRT_Milliards_FCFA!BS26/PIB_Trim_CRT_Milliards_FCFA!BO26-1)*100</f>
        <v>25.642325520006047</v>
      </c>
      <c r="BP26" s="5">
        <f>+(PIB_Trim_CRT_Milliards_FCFA!BT26/PIB_Trim_CRT_Milliards_FCFA!BP26-1)*100</f>
        <v>50.375179642498445</v>
      </c>
      <c r="BQ26" s="5">
        <f>+(PIB_Trim_CRT_Milliards_FCFA!BU26/PIB_Trim_CRT_Milliards_FCFA!BQ26-1)*100</f>
        <v>55.415279027342798</v>
      </c>
      <c r="BR26" s="5">
        <f>+(PIB_Trim_CRT_Milliards_FCFA!BV26/PIB_Trim_CRT_Milliards_FCFA!BR26-1)*100</f>
        <v>-9.8967346330955159</v>
      </c>
      <c r="BS26" s="5">
        <f>+(PIB_Trim_CRT_Milliards_FCFA!BW26/PIB_Trim_CRT_Milliards_FCFA!BS26-1)*100</f>
        <v>3.2289961084613017</v>
      </c>
      <c r="BT26" s="5">
        <f>+(PIB_Trim_CRT_Milliards_FCFA!BX26/PIB_Trim_CRT_Milliards_FCFA!BT26-1)*100</f>
        <v>19.275968910293486</v>
      </c>
      <c r="BU26" s="5">
        <f>+(PIB_Trim_CRT_Milliards_FCFA!BY26/PIB_Trim_CRT_Milliards_FCFA!BU26-1)*100</f>
        <v>5.5461414926241348</v>
      </c>
      <c r="BV26" s="5">
        <f>+(PIB_Trim_CRT_Milliards_FCFA!BZ26/PIB_Trim_CRT_Milliards_FCFA!BV26-1)*100</f>
        <v>37.38321191785132</v>
      </c>
      <c r="BW26" s="5">
        <f>+(PIB_Trim_CRT_Milliards_FCFA!CA26/PIB_Trim_CRT_Milliards_FCFA!BW26-1)*100</f>
        <v>25.104799614682239</v>
      </c>
      <c r="BX26" s="5">
        <f>+(PIB_Trim_CRT_Milliards_FCFA!CB26/PIB_Trim_CRT_Milliards_FCFA!BX26-1)*100</f>
        <v>22.284984538891294</v>
      </c>
      <c r="BY26" s="5">
        <f>+(PIB_Trim_CRT_Milliards_FCFA!CC26/PIB_Trim_CRT_Milliards_FCFA!BY26-1)*100</f>
        <v>17.78800175655908</v>
      </c>
      <c r="BZ26" s="5">
        <f>+(PIB_Trim_CRT_Milliards_FCFA!CD26/PIB_Trim_CRT_Milliards_FCFA!BZ26-1)*100</f>
        <v>-1.8402356978820422</v>
      </c>
      <c r="CA26" s="5">
        <f>+(PIB_Trim_CRT_Milliards_FCFA!CE26/PIB_Trim_CRT_Milliards_FCFA!CA26-1)*100</f>
        <v>7.9177582452357509</v>
      </c>
      <c r="CB26" s="5">
        <f>+(PIB_Trim_CRT_Milliards_FCFA!CF26/PIB_Trim_CRT_Milliards_FCFA!CB26-1)*100</f>
        <v>6.2716359435084135</v>
      </c>
    </row>
    <row r="27" spans="1:80" x14ac:dyDescent="0.35">
      <c r="A27" s="4" t="s">
        <v>22</v>
      </c>
      <c r="B27" s="5">
        <f>+(PIB_Trim_CRT_Milliards_FCFA!F27/PIB_Trim_CRT_Milliards_FCFA!B27-1)*100</f>
        <v>25.010316252355302</v>
      </c>
      <c r="C27" s="5">
        <f>+(PIB_Trim_CRT_Milliards_FCFA!G27/PIB_Trim_CRT_Milliards_FCFA!C27-1)*100</f>
        <v>28.040317600599487</v>
      </c>
      <c r="D27" s="5">
        <f>+(PIB_Trim_CRT_Milliards_FCFA!H27/PIB_Trim_CRT_Milliards_FCFA!D27-1)*100</f>
        <v>24.271818291812153</v>
      </c>
      <c r="E27" s="5">
        <f>+(PIB_Trim_CRT_Milliards_FCFA!I27/PIB_Trim_CRT_Milliards_FCFA!E27-1)*100</f>
        <v>14.839204114802907</v>
      </c>
      <c r="F27" s="5">
        <f>+(PIB_Trim_CRT_Milliards_FCFA!J27/PIB_Trim_CRT_Milliards_FCFA!F27-1)*100</f>
        <v>-0.18758146356659955</v>
      </c>
      <c r="G27" s="5">
        <f>+(PIB_Trim_CRT_Milliards_FCFA!K27/PIB_Trim_CRT_Milliards_FCFA!G27-1)*100</f>
        <v>-3.8445503928342006</v>
      </c>
      <c r="H27" s="5">
        <f>+(PIB_Trim_CRT_Milliards_FCFA!L27/PIB_Trim_CRT_Milliards_FCFA!H27-1)*100</f>
        <v>-0.63217456371007508</v>
      </c>
      <c r="I27" s="5">
        <f>+(PIB_Trim_CRT_Milliards_FCFA!M27/PIB_Trim_CRT_Milliards_FCFA!I27-1)*100</f>
        <v>9.2578778868545477</v>
      </c>
      <c r="J27" s="5">
        <f>+(PIB_Trim_CRT_Milliards_FCFA!N27/PIB_Trim_CRT_Milliards_FCFA!J27-1)*100</f>
        <v>24.438559038174201</v>
      </c>
      <c r="K27" s="5">
        <f>+(PIB_Trim_CRT_Milliards_FCFA!O27/PIB_Trim_CRT_Milliards_FCFA!K27-1)*100</f>
        <v>30.594669315120939</v>
      </c>
      <c r="L27" s="5">
        <f>+(PIB_Trim_CRT_Milliards_FCFA!P27/PIB_Trim_CRT_Milliards_FCFA!L27-1)*100</f>
        <v>26.806203491690962</v>
      </c>
      <c r="M27" s="5">
        <f>+(PIB_Trim_CRT_Milliards_FCFA!Q27/PIB_Trim_CRT_Milliards_FCFA!M27-1)*100</f>
        <v>13.685955206771382</v>
      </c>
      <c r="N27" s="5">
        <f>+(PIB_Trim_CRT_Milliards_FCFA!R27/PIB_Trim_CRT_Milliards_FCFA!N27-1)*100</f>
        <v>-4.7177569360717158</v>
      </c>
      <c r="O27" s="5">
        <f>+(PIB_Trim_CRT_Milliards_FCFA!S27/PIB_Trim_CRT_Milliards_FCFA!O27-1)*100</f>
        <v>-16.277762983204557</v>
      </c>
      <c r="P27" s="5">
        <f>+(PIB_Trim_CRT_Milliards_FCFA!T27/PIB_Trim_CRT_Milliards_FCFA!P27-1)*100</f>
        <v>-20.382704793063212</v>
      </c>
      <c r="Q27" s="5">
        <f>+(PIB_Trim_CRT_Milliards_FCFA!U27/PIB_Trim_CRT_Milliards_FCFA!Q27-1)*100</f>
        <v>-16.711766356205004</v>
      </c>
      <c r="R27" s="5">
        <f>+(PIB_Trim_CRT_Milliards_FCFA!V27/PIB_Trim_CRT_Milliards_FCFA!R27-1)*100</f>
        <v>-5.5583051672898449</v>
      </c>
      <c r="S27" s="5">
        <f>+(PIB_Trim_CRT_Milliards_FCFA!W27/PIB_Trim_CRT_Milliards_FCFA!S27-1)*100</f>
        <v>6.9528606412768701</v>
      </c>
      <c r="T27" s="5">
        <f>+(PIB_Trim_CRT_Milliards_FCFA!X27/PIB_Trim_CRT_Milliards_FCFA!T27-1)*100</f>
        <v>15.34429503202035</v>
      </c>
      <c r="U27" s="5">
        <f>+(PIB_Trim_CRT_Milliards_FCFA!Y27/PIB_Trim_CRT_Milliards_FCFA!U27-1)*100</f>
        <v>17.421631842888164</v>
      </c>
      <c r="V27" s="5">
        <f>+(PIB_Trim_CRT_Milliards_FCFA!Z27/PIB_Trim_CRT_Milliards_FCFA!V27-1)*100</f>
        <v>16.992326125757828</v>
      </c>
      <c r="W27" s="5">
        <f>+(PIB_Trim_CRT_Milliards_FCFA!AA27/PIB_Trim_CRT_Milliards_FCFA!W27-1)*100</f>
        <v>9.5081410473754957</v>
      </c>
      <c r="X27" s="5">
        <f>+(PIB_Trim_CRT_Milliards_FCFA!AB27/PIB_Trim_CRT_Milliards_FCFA!X27-1)*100</f>
        <v>6.8687976162634445</v>
      </c>
      <c r="Y27" s="5">
        <f>+(PIB_Trim_CRT_Milliards_FCFA!AC27/PIB_Trim_CRT_Milliards_FCFA!Y27-1)*100</f>
        <v>4.768467880587024</v>
      </c>
      <c r="Z27" s="5">
        <f>+(PIB_Trim_CRT_Milliards_FCFA!AD27/PIB_Trim_CRT_Milliards_FCFA!Z27-1)*100</f>
        <v>5.7037592439530771</v>
      </c>
      <c r="AA27" s="5">
        <f>+(PIB_Trim_CRT_Milliards_FCFA!AE27/PIB_Trim_CRT_Milliards_FCFA!AA27-1)*100</f>
        <v>5.020488158880787</v>
      </c>
      <c r="AB27" s="5">
        <f>+(PIB_Trim_CRT_Milliards_FCFA!AF27/PIB_Trim_CRT_Milliards_FCFA!AB27-1)*100</f>
        <v>-0.69091834898872273</v>
      </c>
      <c r="AC27" s="5">
        <f>+(PIB_Trim_CRT_Milliards_FCFA!AG27/PIB_Trim_CRT_Milliards_FCFA!AC27-1)*100</f>
        <v>-7.2219671664126466</v>
      </c>
      <c r="AD27" s="5">
        <f>+(PIB_Trim_CRT_Milliards_FCFA!AH27/PIB_Trim_CRT_Milliards_FCFA!AD27-1)*100</f>
        <v>-7.7994718620493781</v>
      </c>
      <c r="AE27" s="5">
        <f>+(PIB_Trim_CRT_Milliards_FCFA!AI27/PIB_Trim_CRT_Milliards_FCFA!AE27-1)*100</f>
        <v>-5.0511476650586085</v>
      </c>
      <c r="AF27" s="5">
        <f>+(PIB_Trim_CRT_Milliards_FCFA!AJ27/PIB_Trim_CRT_Milliards_FCFA!AF27-1)*100</f>
        <v>-3.3191196827338398</v>
      </c>
      <c r="AG27" s="5">
        <f>+(PIB_Trim_CRT_Milliards_FCFA!AK27/PIB_Trim_CRT_Milliards_FCFA!AG27-1)*100</f>
        <v>5.4432651047736869</v>
      </c>
      <c r="AH27" s="5">
        <f>+(PIB_Trim_CRT_Milliards_FCFA!AL27/PIB_Trim_CRT_Milliards_FCFA!AH27-1)*100</f>
        <v>6.818864958321802</v>
      </c>
      <c r="AI27" s="5">
        <f>+(PIB_Trim_CRT_Milliards_FCFA!AM27/PIB_Trim_CRT_Milliards_FCFA!AI27-1)*100</f>
        <v>10.204912526339349</v>
      </c>
      <c r="AJ27" s="5">
        <f>+(PIB_Trim_CRT_Milliards_FCFA!AN27/PIB_Trim_CRT_Milliards_FCFA!AJ27-1)*100</f>
        <v>14.026107176127244</v>
      </c>
      <c r="AK27" s="5">
        <f>+(PIB_Trim_CRT_Milliards_FCFA!AO27/PIB_Trim_CRT_Milliards_FCFA!AK27-1)*100</f>
        <v>13.209825880884596</v>
      </c>
      <c r="AL27" s="5">
        <f>+(PIB_Trim_CRT_Milliards_FCFA!AP27/PIB_Trim_CRT_Milliards_FCFA!AL27-1)*100</f>
        <v>10.137274647933259</v>
      </c>
      <c r="AM27" s="5">
        <f>+(PIB_Trim_CRT_Milliards_FCFA!AQ27/PIB_Trim_CRT_Milliards_FCFA!AM27-1)*100</f>
        <v>7.5617932606702354</v>
      </c>
      <c r="AN27" s="5">
        <f>+(PIB_Trim_CRT_Milliards_FCFA!AR27/PIB_Trim_CRT_Milliards_FCFA!AN27-1)*100</f>
        <v>7.6524473526247805</v>
      </c>
      <c r="AO27" s="5">
        <f>+(PIB_Trim_CRT_Milliards_FCFA!AS27/PIB_Trim_CRT_Milliards_FCFA!AO27-1)*100</f>
        <v>6.3363309639133059</v>
      </c>
      <c r="AP27" s="5">
        <f>+(PIB_Trim_CRT_Milliards_FCFA!AT27/PIB_Trim_CRT_Milliards_FCFA!AP27-1)*100</f>
        <v>9.8576973702059192</v>
      </c>
      <c r="AQ27" s="5">
        <f>+(PIB_Trim_CRT_Milliards_FCFA!AU27/PIB_Trim_CRT_Milliards_FCFA!AQ27-1)*100</f>
        <v>13.722708047263211</v>
      </c>
      <c r="AR27" s="5">
        <f>+(PIB_Trim_CRT_Milliards_FCFA!AV27/PIB_Trim_CRT_Milliards_FCFA!AR27-1)*100</f>
        <v>12.091222041252436</v>
      </c>
      <c r="AS27" s="5">
        <f>+(PIB_Trim_CRT_Milliards_FCFA!AW27/PIB_Trim_CRT_Milliards_FCFA!AS27-1)*100</f>
        <v>11.573498991055908</v>
      </c>
      <c r="AT27" s="5">
        <f>+(PIB_Trim_CRT_Milliards_FCFA!AX27/PIB_Trim_CRT_Milliards_FCFA!AT27-1)*100</f>
        <v>8.9701732224323862</v>
      </c>
      <c r="AU27" s="5">
        <f>+(PIB_Trim_CRT_Milliards_FCFA!AY27/PIB_Trim_CRT_Milliards_FCFA!AU27-1)*100</f>
        <v>7.9748589962585603</v>
      </c>
      <c r="AV27" s="5">
        <f>+(PIB_Trim_CRT_Milliards_FCFA!AZ27/PIB_Trim_CRT_Milliards_FCFA!AV27-1)*100</f>
        <v>7.0044292643407058</v>
      </c>
      <c r="AW27" s="5">
        <f>+(PIB_Trim_CRT_Milliards_FCFA!BA27/PIB_Trim_CRT_Milliards_FCFA!AW27-1)*100</f>
        <v>8.8408134446460451</v>
      </c>
      <c r="AX27" s="5">
        <f>+(PIB_Trim_CRT_Milliards_FCFA!BB27/PIB_Trim_CRT_Milliards_FCFA!AX27-1)*100</f>
        <v>2.4751192370828345</v>
      </c>
      <c r="AY27" s="5">
        <f>+(PIB_Trim_CRT_Milliards_FCFA!BC27/PIB_Trim_CRT_Milliards_FCFA!AY27-1)*100</f>
        <v>0.63119115152470151</v>
      </c>
      <c r="AZ27" s="5">
        <f>+(PIB_Trim_CRT_Milliards_FCFA!BD27/PIB_Trim_CRT_Milliards_FCFA!AZ27-1)*100</f>
        <v>3.1220623654636848</v>
      </c>
      <c r="BA27" s="5">
        <f>+(PIB_Trim_CRT_Milliards_FCFA!BE27/PIB_Trim_CRT_Milliards_FCFA!BA27-1)*100</f>
        <v>21.753506649283572</v>
      </c>
      <c r="BB27" s="5">
        <f>+(PIB_Trim_CRT_Milliards_FCFA!BF27/PIB_Trim_CRT_Milliards_FCFA!BB27-1)*100</f>
        <v>5.830452281592402</v>
      </c>
      <c r="BC27" s="5">
        <f>+(PIB_Trim_CRT_Milliards_FCFA!BG27/PIB_Trim_CRT_Milliards_FCFA!BC27-1)*100</f>
        <v>6.382801372712521</v>
      </c>
      <c r="BD27" s="5">
        <f>+(PIB_Trim_CRT_Milliards_FCFA!BH27/PIB_Trim_CRT_Milliards_FCFA!BD27-1)*100</f>
        <v>8.5301828500695223</v>
      </c>
      <c r="BE27" s="5">
        <f>+(PIB_Trim_CRT_Milliards_FCFA!BI27/PIB_Trim_CRT_Milliards_FCFA!BE27-1)*100</f>
        <v>-9.3868856850935156</v>
      </c>
      <c r="BF27" s="5">
        <f>+(PIB_Trim_CRT_Milliards_FCFA!BJ27/PIB_Trim_CRT_Milliards_FCFA!BF27-1)*100</f>
        <v>12.827416686870151</v>
      </c>
      <c r="BG27" s="5">
        <f>+(PIB_Trim_CRT_Milliards_FCFA!BK27/PIB_Trim_CRT_Milliards_FCFA!BG27-1)*100</f>
        <v>11.075073586078155</v>
      </c>
      <c r="BH27" s="5">
        <f>+(PIB_Trim_CRT_Milliards_FCFA!BL27/PIB_Trim_CRT_Milliards_FCFA!BH27-1)*100</f>
        <v>8.0535355600272585</v>
      </c>
      <c r="BI27" s="5">
        <f>+(PIB_Trim_CRT_Milliards_FCFA!BM27/PIB_Trim_CRT_Milliards_FCFA!BI27-1)*100</f>
        <v>-2.0129650792690912</v>
      </c>
      <c r="BJ27" s="5">
        <f>+(PIB_Trim_CRT_Milliards_FCFA!BN27/PIB_Trim_CRT_Milliards_FCFA!BJ27-1)*100</f>
        <v>-0.63190472274473608</v>
      </c>
      <c r="BK27" s="5">
        <f>+(PIB_Trim_CRT_Milliards_FCFA!BO27/PIB_Trim_CRT_Milliards_FCFA!BK27-1)*100</f>
        <v>-5.9154257991746668</v>
      </c>
      <c r="BL27" s="5">
        <f>+(PIB_Trim_CRT_Milliards_FCFA!BP27/PIB_Trim_CRT_Milliards_FCFA!BL27-1)*100</f>
        <v>-7.2086921577516723</v>
      </c>
      <c r="BM27" s="5">
        <f>+(PIB_Trim_CRT_Milliards_FCFA!BQ27/PIB_Trim_CRT_Milliards_FCFA!BM27-1)*100</f>
        <v>3.1294980538727479</v>
      </c>
      <c r="BN27" s="5">
        <f>+(PIB_Trim_CRT_Milliards_FCFA!BR27/PIB_Trim_CRT_Milliards_FCFA!BN27-1)*100</f>
        <v>-1.0218068122219703</v>
      </c>
      <c r="BO27" s="5">
        <f>+(PIB_Trim_CRT_Milliards_FCFA!BS27/PIB_Trim_CRT_Milliards_FCFA!BO27-1)*100</f>
        <v>4.8492112899530815</v>
      </c>
      <c r="BP27" s="5">
        <f>+(PIB_Trim_CRT_Milliards_FCFA!BT27/PIB_Trim_CRT_Milliards_FCFA!BP27-1)*100</f>
        <v>6.1764848849814369</v>
      </c>
      <c r="BQ27" s="5">
        <f>+(PIB_Trim_CRT_Milliards_FCFA!BU27/PIB_Trim_CRT_Milliards_FCFA!BQ27-1)*100</f>
        <v>9.6007209549224584</v>
      </c>
      <c r="BR27" s="5">
        <f>+(PIB_Trim_CRT_Milliards_FCFA!BV27/PIB_Trim_CRT_Milliards_FCFA!BR27-1)*100</f>
        <v>22.971602728909591</v>
      </c>
      <c r="BS27" s="5">
        <f>+(PIB_Trim_CRT_Milliards_FCFA!BW27/PIB_Trim_CRT_Milliards_FCFA!BS27-1)*100</f>
        <v>17.199439965492246</v>
      </c>
      <c r="BT27" s="5">
        <f>+(PIB_Trim_CRT_Milliards_FCFA!BX27/PIB_Trim_CRT_Milliards_FCFA!BT27-1)*100</f>
        <v>10.28509146280021</v>
      </c>
      <c r="BU27" s="5">
        <f>+(PIB_Trim_CRT_Milliards_FCFA!BY27/PIB_Trim_CRT_Milliards_FCFA!BU27-1)*100</f>
        <v>8.0756617890408222</v>
      </c>
      <c r="BV27" s="5">
        <f>+(PIB_Trim_CRT_Milliards_FCFA!BZ27/PIB_Trim_CRT_Milliards_FCFA!BV27-1)*100</f>
        <v>0.88816500168933388</v>
      </c>
      <c r="BW27" s="5">
        <f>+(PIB_Trim_CRT_Milliards_FCFA!CA27/PIB_Trim_CRT_Milliards_FCFA!BW27-1)*100</f>
        <v>5.679754074134058</v>
      </c>
      <c r="BX27" s="5">
        <f>+(PIB_Trim_CRT_Milliards_FCFA!CB27/PIB_Trim_CRT_Milliards_FCFA!BX27-1)*100</f>
        <v>11.400166173633707</v>
      </c>
      <c r="BY27" s="5">
        <f>+(PIB_Trim_CRT_Milliards_FCFA!CC27/PIB_Trim_CRT_Milliards_FCFA!BY27-1)*100</f>
        <v>21.625628560677555</v>
      </c>
      <c r="BZ27" s="5">
        <f>+(PIB_Trim_CRT_Milliards_FCFA!CD27/PIB_Trim_CRT_Milliards_FCFA!BZ27-1)*100</f>
        <v>5.3091564165429705</v>
      </c>
      <c r="CA27" s="5">
        <f>+(PIB_Trim_CRT_Milliards_FCFA!CE27/PIB_Trim_CRT_Milliards_FCFA!CA27-1)*100</f>
        <v>9.8019065419349793</v>
      </c>
      <c r="CB27" s="5">
        <f>+(PIB_Trim_CRT_Milliards_FCFA!CF27/PIB_Trim_CRT_Milliards_FCFA!CB27-1)*100</f>
        <v>14.724392047532376</v>
      </c>
    </row>
    <row r="28" spans="1:80" x14ac:dyDescent="0.35">
      <c r="A28" s="4" t="s">
        <v>23</v>
      </c>
      <c r="B28" s="5">
        <f>+(PIB_Trim_CRT_Milliards_FCFA!F28/PIB_Trim_CRT_Milliards_FCFA!B28-1)*100</f>
        <v>-21.65284711687978</v>
      </c>
      <c r="C28" s="5">
        <f>+(PIB_Trim_CRT_Milliards_FCFA!G28/PIB_Trim_CRT_Milliards_FCFA!C28-1)*100</f>
        <v>-27.112395387111675</v>
      </c>
      <c r="D28" s="5">
        <f>+(PIB_Trim_CRT_Milliards_FCFA!H28/PIB_Trim_CRT_Milliards_FCFA!D28-1)*100</f>
        <v>-17.58595624667214</v>
      </c>
      <c r="E28" s="5">
        <f>+(PIB_Trim_CRT_Milliards_FCFA!I28/PIB_Trim_CRT_Milliards_FCFA!E28-1)*100</f>
        <v>-14.961817419924628</v>
      </c>
      <c r="F28" s="5">
        <f>+(PIB_Trim_CRT_Milliards_FCFA!J28/PIB_Trim_CRT_Milliards_FCFA!F28-1)*100</f>
        <v>17.709113211661798</v>
      </c>
      <c r="G28" s="5">
        <f>+(PIB_Trim_CRT_Milliards_FCFA!K28/PIB_Trim_CRT_Milliards_FCFA!G28-1)*100</f>
        <v>42.859434042411102</v>
      </c>
      <c r="H28" s="5">
        <f>+(PIB_Trim_CRT_Milliards_FCFA!L28/PIB_Trim_CRT_Milliards_FCFA!H28-1)*100</f>
        <v>43.584295603438775</v>
      </c>
      <c r="I28" s="5">
        <f>+(PIB_Trim_CRT_Milliards_FCFA!M28/PIB_Trim_CRT_Milliards_FCFA!I28-1)*100</f>
        <v>59.756127427703774</v>
      </c>
      <c r="J28" s="5">
        <f>+(PIB_Trim_CRT_Milliards_FCFA!N28/PIB_Trim_CRT_Milliards_FCFA!J28-1)*100</f>
        <v>29.034798246341566</v>
      </c>
      <c r="K28" s="5">
        <f>+(PIB_Trim_CRT_Milliards_FCFA!O28/PIB_Trim_CRT_Milliards_FCFA!K28-1)*100</f>
        <v>35.145000071063848</v>
      </c>
      <c r="L28" s="5">
        <f>+(PIB_Trim_CRT_Milliards_FCFA!P28/PIB_Trim_CRT_Milliards_FCFA!L28-1)*100</f>
        <v>12.884404651907012</v>
      </c>
      <c r="M28" s="5">
        <f>+(PIB_Trim_CRT_Milliards_FCFA!Q28/PIB_Trim_CRT_Milliards_FCFA!M28-1)*100</f>
        <v>7.5598447048853323</v>
      </c>
      <c r="N28" s="5">
        <f>+(PIB_Trim_CRT_Milliards_FCFA!R28/PIB_Trim_CRT_Milliards_FCFA!N28-1)*100</f>
        <v>1.0489132009005031</v>
      </c>
      <c r="O28" s="5">
        <f>+(PIB_Trim_CRT_Milliards_FCFA!S28/PIB_Trim_CRT_Milliards_FCFA!O28-1)*100</f>
        <v>-5.0056768823845914</v>
      </c>
      <c r="P28" s="5">
        <f>+(PIB_Trim_CRT_Milliards_FCFA!T28/PIB_Trim_CRT_Milliards_FCFA!P28-1)*100</f>
        <v>6.042270969643937E-2</v>
      </c>
      <c r="Q28" s="5">
        <f>+(PIB_Trim_CRT_Milliards_FCFA!U28/PIB_Trim_CRT_Milliards_FCFA!Q28-1)*100</f>
        <v>-23.739995640232237</v>
      </c>
      <c r="R28" s="5">
        <f>+(PIB_Trim_CRT_Milliards_FCFA!V28/PIB_Trim_CRT_Milliards_FCFA!R28-1)*100</f>
        <v>11.667624286389922</v>
      </c>
      <c r="S28" s="5">
        <f>+(PIB_Trim_CRT_Milliards_FCFA!W28/PIB_Trim_CRT_Milliards_FCFA!S28-1)*100</f>
        <v>13.089267374078538</v>
      </c>
      <c r="T28" s="5">
        <f>+(PIB_Trim_CRT_Milliards_FCFA!X28/PIB_Trim_CRT_Milliards_FCFA!T28-1)*100</f>
        <v>22.932445234129251</v>
      </c>
      <c r="U28" s="5">
        <f>+(PIB_Trim_CRT_Milliards_FCFA!Y28/PIB_Trim_CRT_Milliards_FCFA!U28-1)*100</f>
        <v>69.785754575951884</v>
      </c>
      <c r="V28" s="5">
        <f>+(PIB_Trim_CRT_Milliards_FCFA!Z28/PIB_Trim_CRT_Milliards_FCFA!V28-1)*100</f>
        <v>14.636445082301597</v>
      </c>
      <c r="W28" s="5">
        <f>+(PIB_Trim_CRT_Milliards_FCFA!AA28/PIB_Trim_CRT_Milliards_FCFA!W28-1)*100</f>
        <v>4.6398701427933897</v>
      </c>
      <c r="X28" s="5">
        <f>+(PIB_Trim_CRT_Milliards_FCFA!AB28/PIB_Trim_CRT_Milliards_FCFA!X28-1)*100</f>
        <v>-5.8937650314510925</v>
      </c>
      <c r="Y28" s="5">
        <f>+(PIB_Trim_CRT_Milliards_FCFA!AC28/PIB_Trim_CRT_Milliards_FCFA!Y28-1)*100</f>
        <v>-5.0535821151042937</v>
      </c>
      <c r="Z28" s="5">
        <f>+(PIB_Trim_CRT_Milliards_FCFA!AD28/PIB_Trim_CRT_Milliards_FCFA!Z28-1)*100</f>
        <v>0.49858894370955475</v>
      </c>
      <c r="AA28" s="5">
        <f>+(PIB_Trim_CRT_Milliards_FCFA!AE28/PIB_Trim_CRT_Milliards_FCFA!AA28-1)*100</f>
        <v>4.7746948388284416</v>
      </c>
      <c r="AB28" s="5">
        <f>+(PIB_Trim_CRT_Milliards_FCFA!AF28/PIB_Trim_CRT_Milliards_FCFA!AB28-1)*100</f>
        <v>8.6777591612647207</v>
      </c>
      <c r="AC28" s="5">
        <f>+(PIB_Trim_CRT_Milliards_FCFA!AG28/PIB_Trim_CRT_Milliards_FCFA!AC28-1)*100</f>
        <v>4.686033664559841</v>
      </c>
      <c r="AD28" s="5">
        <f>+(PIB_Trim_CRT_Milliards_FCFA!AH28/PIB_Trim_CRT_Milliards_FCFA!AD28-1)*100</f>
        <v>14.975531257175456</v>
      </c>
      <c r="AE28" s="5">
        <f>+(PIB_Trim_CRT_Milliards_FCFA!AI28/PIB_Trim_CRT_Milliards_FCFA!AE28-1)*100</f>
        <v>15.460487232108221</v>
      </c>
      <c r="AF28" s="5">
        <f>+(PIB_Trim_CRT_Milliards_FCFA!AJ28/PIB_Trim_CRT_Milliards_FCFA!AF28-1)*100</f>
        <v>14.915190036201897</v>
      </c>
      <c r="AG28" s="5">
        <f>+(PIB_Trim_CRT_Milliards_FCFA!AK28/PIB_Trim_CRT_Milliards_FCFA!AG28-1)*100</f>
        <v>11.635056773330611</v>
      </c>
      <c r="AH28" s="5">
        <f>+(PIB_Trim_CRT_Milliards_FCFA!AL28/PIB_Trim_CRT_Milliards_FCFA!AH28-1)*100</f>
        <v>-14.863457876931962</v>
      </c>
      <c r="AI28" s="5">
        <f>+(PIB_Trim_CRT_Milliards_FCFA!AM28/PIB_Trim_CRT_Milliards_FCFA!AI28-1)*100</f>
        <v>-10.89896614815029</v>
      </c>
      <c r="AJ28" s="5">
        <f>+(PIB_Trim_CRT_Milliards_FCFA!AN28/PIB_Trim_CRT_Milliards_FCFA!AJ28-1)*100</f>
        <v>-20.480404470544855</v>
      </c>
      <c r="AK28" s="5">
        <f>+(PIB_Trim_CRT_Milliards_FCFA!AO28/PIB_Trim_CRT_Milliards_FCFA!AK28-1)*100</f>
        <v>-19.015043349236571</v>
      </c>
      <c r="AL28" s="5">
        <f>+(PIB_Trim_CRT_Milliards_FCFA!AP28/PIB_Trim_CRT_Milliards_FCFA!AL28-1)*100</f>
        <v>22.751489777726384</v>
      </c>
      <c r="AM28" s="5">
        <f>+(PIB_Trim_CRT_Milliards_FCFA!AQ28/PIB_Trim_CRT_Milliards_FCFA!AM28-1)*100</f>
        <v>11.923894554393044</v>
      </c>
      <c r="AN28" s="5">
        <f>+(PIB_Trim_CRT_Milliards_FCFA!AR28/PIB_Trim_CRT_Milliards_FCFA!AN28-1)*100</f>
        <v>21.474585369565947</v>
      </c>
      <c r="AO28" s="5">
        <f>+(PIB_Trim_CRT_Milliards_FCFA!AS28/PIB_Trim_CRT_Milliards_FCFA!AO28-1)*100</f>
        <v>36.51203270566328</v>
      </c>
      <c r="AP28" s="5">
        <f>+(PIB_Trim_CRT_Milliards_FCFA!AT28/PIB_Trim_CRT_Milliards_FCFA!AP28-1)*100</f>
        <v>16.10039776190284</v>
      </c>
      <c r="AQ28" s="5">
        <f>+(PIB_Trim_CRT_Milliards_FCFA!AU28/PIB_Trim_CRT_Milliards_FCFA!AQ28-1)*100</f>
        <v>21.890341823365379</v>
      </c>
      <c r="AR28" s="5">
        <f>+(PIB_Trim_CRT_Milliards_FCFA!AV28/PIB_Trim_CRT_Milliards_FCFA!AR28-1)*100</f>
        <v>26.480295128083032</v>
      </c>
      <c r="AS28" s="5">
        <f>+(PIB_Trim_CRT_Milliards_FCFA!AW28/PIB_Trim_CRT_Milliards_FCFA!AS28-1)*100</f>
        <v>23.871252730296398</v>
      </c>
      <c r="AT28" s="5">
        <f>+(PIB_Trim_CRT_Milliards_FCFA!AX28/PIB_Trim_CRT_Milliards_FCFA!AT28-1)*100</f>
        <v>15.128646991076611</v>
      </c>
      <c r="AU28" s="5">
        <f>+(PIB_Trim_CRT_Milliards_FCFA!AY28/PIB_Trim_CRT_Milliards_FCFA!AU28-1)*100</f>
        <v>13.970245541315274</v>
      </c>
      <c r="AV28" s="5">
        <f>+(PIB_Trim_CRT_Milliards_FCFA!AZ28/PIB_Trim_CRT_Milliards_FCFA!AV28-1)*100</f>
        <v>9.1286283013542366</v>
      </c>
      <c r="AW28" s="5">
        <f>+(PIB_Trim_CRT_Milliards_FCFA!BA28/PIB_Trim_CRT_Milliards_FCFA!AW28-1)*100</f>
        <v>-3.594706841213291</v>
      </c>
      <c r="AX28" s="5">
        <f>+(PIB_Trim_CRT_Milliards_FCFA!BB28/PIB_Trim_CRT_Milliards_FCFA!AX28-1)*100</f>
        <v>4.1665700361061875</v>
      </c>
      <c r="AY28" s="5">
        <f>+(PIB_Trim_CRT_Milliards_FCFA!BC28/PIB_Trim_CRT_Milliards_FCFA!AY28-1)*100</f>
        <v>10.460661952799866</v>
      </c>
      <c r="AZ28" s="5">
        <f>+(PIB_Trim_CRT_Milliards_FCFA!BD28/PIB_Trim_CRT_Milliards_FCFA!AZ28-1)*100</f>
        <v>2.8396244551684546</v>
      </c>
      <c r="BA28" s="5">
        <f>+(PIB_Trim_CRT_Milliards_FCFA!BE28/PIB_Trim_CRT_Milliards_FCFA!BA28-1)*100</f>
        <v>2.4467082127125783</v>
      </c>
      <c r="BB28" s="5">
        <f>+(PIB_Trim_CRT_Milliards_FCFA!BF28/PIB_Trim_CRT_Milliards_FCFA!BB28-1)*100</f>
        <v>-0.49014117883459107</v>
      </c>
      <c r="BC28" s="5">
        <f>+(PIB_Trim_CRT_Milliards_FCFA!BG28/PIB_Trim_CRT_Milliards_FCFA!BC28-1)*100</f>
        <v>-5.1687336404848345</v>
      </c>
      <c r="BD28" s="5">
        <f>+(PIB_Trim_CRT_Milliards_FCFA!BH28/PIB_Trim_CRT_Milliards_FCFA!BD28-1)*100</f>
        <v>5.6876812875475746</v>
      </c>
      <c r="BE28" s="5">
        <f>+(PIB_Trim_CRT_Milliards_FCFA!BI28/PIB_Trim_CRT_Milliards_FCFA!BE28-1)*100</f>
        <v>16.056785348466796</v>
      </c>
      <c r="BF28" s="5">
        <f>+(PIB_Trim_CRT_Milliards_FCFA!BJ28/PIB_Trim_CRT_Milliards_FCFA!BF28-1)*100</f>
        <v>16.592808629009291</v>
      </c>
      <c r="BG28" s="5">
        <f>+(PIB_Trim_CRT_Milliards_FCFA!BK28/PIB_Trim_CRT_Milliards_FCFA!BG28-1)*100</f>
        <v>29.09516985080176</v>
      </c>
      <c r="BH28" s="5">
        <f>+(PIB_Trim_CRT_Milliards_FCFA!BL28/PIB_Trim_CRT_Milliards_FCFA!BH28-1)*100</f>
        <v>24.456107429429895</v>
      </c>
      <c r="BI28" s="5">
        <f>+(PIB_Trim_CRT_Milliards_FCFA!BM28/PIB_Trim_CRT_Milliards_FCFA!BI28-1)*100</f>
        <v>13.147855280744714</v>
      </c>
      <c r="BJ28" s="5">
        <f>+(PIB_Trim_CRT_Milliards_FCFA!BN28/PIB_Trim_CRT_Milliards_FCFA!BJ28-1)*100</f>
        <v>10.947734271329512</v>
      </c>
      <c r="BK28" s="5">
        <f>+(PIB_Trim_CRT_Milliards_FCFA!BO28/PIB_Trim_CRT_Milliards_FCFA!BK28-1)*100</f>
        <v>-0.66856892333332363</v>
      </c>
      <c r="BL28" s="5">
        <f>+(PIB_Trim_CRT_Milliards_FCFA!BP28/PIB_Trim_CRT_Milliards_FCFA!BL28-1)*100</f>
        <v>-5.3777125971272488</v>
      </c>
      <c r="BM28" s="5">
        <f>+(PIB_Trim_CRT_Milliards_FCFA!BQ28/PIB_Trim_CRT_Milliards_FCFA!BM28-1)*100</f>
        <v>-2.9938073845901747</v>
      </c>
      <c r="BN28" s="5">
        <f>+(PIB_Trim_CRT_Milliards_FCFA!BR28/PIB_Trim_CRT_Milliards_FCFA!BN28-1)*100</f>
        <v>-3.175554916807577</v>
      </c>
      <c r="BO28" s="5">
        <f>+(PIB_Trim_CRT_Milliards_FCFA!BS28/PIB_Trim_CRT_Milliards_FCFA!BO28-1)*100</f>
        <v>9.5848212701103321</v>
      </c>
      <c r="BP28" s="5">
        <f>+(PIB_Trim_CRT_Milliards_FCFA!BT28/PIB_Trim_CRT_Milliards_FCFA!BP28-1)*100</f>
        <v>13.556657352981304</v>
      </c>
      <c r="BQ28" s="5">
        <f>+(PIB_Trim_CRT_Milliards_FCFA!BU28/PIB_Trim_CRT_Milliards_FCFA!BQ28-1)*100</f>
        <v>19.287551195055809</v>
      </c>
      <c r="BR28" s="5">
        <f>+(PIB_Trim_CRT_Milliards_FCFA!BV28/PIB_Trim_CRT_Milliards_FCFA!BR28-1)*100</f>
        <v>23.094200651613072</v>
      </c>
      <c r="BS28" s="5">
        <f>+(PIB_Trim_CRT_Milliards_FCFA!BW28/PIB_Trim_CRT_Milliards_FCFA!BS28-1)*100</f>
        <v>20.628095235527333</v>
      </c>
      <c r="BT28" s="5">
        <f>+(PIB_Trim_CRT_Milliards_FCFA!BX28/PIB_Trim_CRT_Milliards_FCFA!BT28-1)*100</f>
        <v>21.666734097143102</v>
      </c>
      <c r="BU28" s="5">
        <f>+(PIB_Trim_CRT_Milliards_FCFA!BY28/PIB_Trim_CRT_Milliards_FCFA!BU28-1)*100</f>
        <v>22.881688259917055</v>
      </c>
      <c r="BV28" s="5">
        <f>+(PIB_Trim_CRT_Milliards_FCFA!BZ28/PIB_Trim_CRT_Milliards_FCFA!BV28-1)*100</f>
        <v>12.765342539867897</v>
      </c>
      <c r="BW28" s="5">
        <f>+(PIB_Trim_CRT_Milliards_FCFA!CA28/PIB_Trim_CRT_Milliards_FCFA!BW28-1)*100</f>
        <v>7.9386550358472974</v>
      </c>
      <c r="BX28" s="5">
        <f>+(PIB_Trim_CRT_Milliards_FCFA!CB28/PIB_Trim_CRT_Milliards_FCFA!BX28-1)*100</f>
        <v>0.74519961518280109</v>
      </c>
      <c r="BY28" s="5">
        <f>+(PIB_Trim_CRT_Milliards_FCFA!CC28/PIB_Trim_CRT_Milliards_FCFA!BY28-1)*100</f>
        <v>-0.82199193414347338</v>
      </c>
      <c r="BZ28" s="5">
        <f>+(PIB_Trim_CRT_Milliards_FCFA!CD28/PIB_Trim_CRT_Milliards_FCFA!BZ28-1)*100</f>
        <v>2.8278914957990287</v>
      </c>
      <c r="CA28" s="5">
        <f>+(PIB_Trim_CRT_Milliards_FCFA!CE28/PIB_Trim_CRT_Milliards_FCFA!CA28-1)*100</f>
        <v>2.1597429858686068</v>
      </c>
      <c r="CB28" s="5">
        <f>+(PIB_Trim_CRT_Milliards_FCFA!CF28/PIB_Trim_CRT_Milliards_FCFA!CB28-1)*100</f>
        <v>8.0501122796484914</v>
      </c>
    </row>
    <row r="29" spans="1:80" x14ac:dyDescent="0.35">
      <c r="A29" s="4" t="s">
        <v>24</v>
      </c>
      <c r="B29" s="5">
        <f>+(PIB_Trim_CRT_Milliards_FCFA!F29/PIB_Trim_CRT_Milliards_FCFA!B29-1)*100</f>
        <v>9.3083928114623848</v>
      </c>
      <c r="C29" s="5">
        <f>+(PIB_Trim_CRT_Milliards_FCFA!G29/PIB_Trim_CRT_Milliards_FCFA!C29-1)*100</f>
        <v>4.2908037600887017</v>
      </c>
      <c r="D29" s="5">
        <f>+(PIB_Trim_CRT_Milliards_FCFA!H29/PIB_Trim_CRT_Milliards_FCFA!D29-1)*100</f>
        <v>5.4845317923351899</v>
      </c>
      <c r="E29" s="5">
        <f>+(PIB_Trim_CRT_Milliards_FCFA!I29/PIB_Trim_CRT_Milliards_FCFA!E29-1)*100</f>
        <v>3.0732531281973063</v>
      </c>
      <c r="F29" s="5">
        <f>+(PIB_Trim_CRT_Milliards_FCFA!J29/PIB_Trim_CRT_Milliards_FCFA!F29-1)*100</f>
        <v>4.7199865442591138</v>
      </c>
      <c r="G29" s="5">
        <f>+(PIB_Trim_CRT_Milliards_FCFA!K29/PIB_Trim_CRT_Milliards_FCFA!G29-1)*100</f>
        <v>10.090749006208766</v>
      </c>
      <c r="H29" s="5">
        <f>+(PIB_Trim_CRT_Milliards_FCFA!L29/PIB_Trim_CRT_Milliards_FCFA!H29-1)*100</f>
        <v>7.078725057331714</v>
      </c>
      <c r="I29" s="5">
        <f>+(PIB_Trim_CRT_Milliards_FCFA!M29/PIB_Trim_CRT_Milliards_FCFA!I29-1)*100</f>
        <v>5.5267224171627882</v>
      </c>
      <c r="J29" s="5">
        <f>+(PIB_Trim_CRT_Milliards_FCFA!N29/PIB_Trim_CRT_Milliards_FCFA!J29-1)*100</f>
        <v>4.2457948882755892</v>
      </c>
      <c r="K29" s="5">
        <f>+(PIB_Trim_CRT_Milliards_FCFA!O29/PIB_Trim_CRT_Milliards_FCFA!K29-1)*100</f>
        <v>3.5229679373926404</v>
      </c>
      <c r="L29" s="5">
        <f>+(PIB_Trim_CRT_Milliards_FCFA!P29/PIB_Trim_CRT_Milliards_FCFA!L29-1)*100</f>
        <v>2.8388307534173096</v>
      </c>
      <c r="M29" s="5">
        <f>+(PIB_Trim_CRT_Milliards_FCFA!Q29/PIB_Trim_CRT_Milliards_FCFA!M29-1)*100</f>
        <v>2.0952954556326731</v>
      </c>
      <c r="N29" s="5">
        <f>+(PIB_Trim_CRT_Milliards_FCFA!R29/PIB_Trim_CRT_Milliards_FCFA!N29-1)*100</f>
        <v>2.4374486799969119</v>
      </c>
      <c r="O29" s="5">
        <f>+(PIB_Trim_CRT_Milliards_FCFA!S29/PIB_Trim_CRT_Milliards_FCFA!O29-1)*100</f>
        <v>6.3653252273811578</v>
      </c>
      <c r="P29" s="5">
        <f>+(PIB_Trim_CRT_Milliards_FCFA!T29/PIB_Trim_CRT_Milliards_FCFA!P29-1)*100</f>
        <v>5.5315328663999797</v>
      </c>
      <c r="Q29" s="5">
        <f>+(PIB_Trim_CRT_Milliards_FCFA!U29/PIB_Trim_CRT_Milliards_FCFA!Q29-1)*100</f>
        <v>2.0071842941472795</v>
      </c>
      <c r="R29" s="5">
        <f>+(PIB_Trim_CRT_Milliards_FCFA!V29/PIB_Trim_CRT_Milliards_FCFA!R29-1)*100</f>
        <v>-0.52931426542970339</v>
      </c>
      <c r="S29" s="5">
        <f>+(PIB_Trim_CRT_Milliards_FCFA!W29/PIB_Trim_CRT_Milliards_FCFA!S29-1)*100</f>
        <v>-5.1169477687056713</v>
      </c>
      <c r="T29" s="5">
        <f>+(PIB_Trim_CRT_Milliards_FCFA!X29/PIB_Trim_CRT_Milliards_FCFA!T29-1)*100</f>
        <v>-3.9325370123010295</v>
      </c>
      <c r="U29" s="5">
        <f>+(PIB_Trim_CRT_Milliards_FCFA!Y29/PIB_Trim_CRT_Milliards_FCFA!U29-1)*100</f>
        <v>2.6706434337366414</v>
      </c>
      <c r="V29" s="5">
        <f>+(PIB_Trim_CRT_Milliards_FCFA!Z29/PIB_Trim_CRT_Milliards_FCFA!V29-1)*100</f>
        <v>4.3406066476616934</v>
      </c>
      <c r="W29" s="5">
        <f>+(PIB_Trim_CRT_Milliards_FCFA!AA29/PIB_Trim_CRT_Milliards_FCFA!W29-1)*100</f>
        <v>7.4181053925904905</v>
      </c>
      <c r="X29" s="5">
        <f>+(PIB_Trim_CRT_Milliards_FCFA!AB29/PIB_Trim_CRT_Milliards_FCFA!X29-1)*100</f>
        <v>10.880089179477114</v>
      </c>
      <c r="Y29" s="5">
        <f>+(PIB_Trim_CRT_Milliards_FCFA!AC29/PIB_Trim_CRT_Milliards_FCFA!Y29-1)*100</f>
        <v>8.175429550724056</v>
      </c>
      <c r="Z29" s="5">
        <f>+(PIB_Trim_CRT_Milliards_FCFA!AD29/PIB_Trim_CRT_Milliards_FCFA!Z29-1)*100</f>
        <v>7.1844617891302587</v>
      </c>
      <c r="AA29" s="5">
        <f>+(PIB_Trim_CRT_Milliards_FCFA!AE29/PIB_Trim_CRT_Milliards_FCFA!AA29-1)*100</f>
        <v>3.7731652765101487</v>
      </c>
      <c r="AB29" s="5">
        <f>+(PIB_Trim_CRT_Milliards_FCFA!AF29/PIB_Trim_CRT_Milliards_FCFA!AB29-1)*100</f>
        <v>-1.7028885791446791</v>
      </c>
      <c r="AC29" s="5">
        <f>+(PIB_Trim_CRT_Milliards_FCFA!AG29/PIB_Trim_CRT_Milliards_FCFA!AC29-1)*100</f>
        <v>-4.4363054065618908</v>
      </c>
      <c r="AD29" s="5">
        <f>+(PIB_Trim_CRT_Milliards_FCFA!AH29/PIB_Trim_CRT_Milliards_FCFA!AD29-1)*100</f>
        <v>-4.7948230475559184</v>
      </c>
      <c r="AE29" s="5">
        <f>+(PIB_Trim_CRT_Milliards_FCFA!AI29/PIB_Trim_CRT_Milliards_FCFA!AE29-1)*100</f>
        <v>-4.8807272783676918</v>
      </c>
      <c r="AF29" s="5">
        <f>+(PIB_Trim_CRT_Milliards_FCFA!AJ29/PIB_Trim_CRT_Milliards_FCFA!AF29-1)*100</f>
        <v>-2.4693966882294416</v>
      </c>
      <c r="AG29" s="5">
        <f>+(PIB_Trim_CRT_Milliards_FCFA!AK29/PIB_Trim_CRT_Milliards_FCFA!AG29-1)*100</f>
        <v>2.6734259087904944</v>
      </c>
      <c r="AH29" s="5">
        <f>+(PIB_Trim_CRT_Milliards_FCFA!AL29/PIB_Trim_CRT_Milliards_FCFA!AH29-1)*100</f>
        <v>10.83405251514813</v>
      </c>
      <c r="AI29" s="5">
        <f>+(PIB_Trim_CRT_Milliards_FCFA!AM29/PIB_Trim_CRT_Milliards_FCFA!AI29-1)*100</f>
        <v>14.451864397384441</v>
      </c>
      <c r="AJ29" s="5">
        <f>+(PIB_Trim_CRT_Milliards_FCFA!AN29/PIB_Trim_CRT_Milliards_FCFA!AJ29-1)*100</f>
        <v>13.242457247202367</v>
      </c>
      <c r="AK29" s="5">
        <f>+(PIB_Trim_CRT_Milliards_FCFA!AO29/PIB_Trim_CRT_Milliards_FCFA!AK29-1)*100</f>
        <v>7.620343882235936</v>
      </c>
      <c r="AL29" s="5">
        <f>+(PIB_Trim_CRT_Milliards_FCFA!AP29/PIB_Trim_CRT_Milliards_FCFA!AL29-1)*100</f>
        <v>-0.25969161421183218</v>
      </c>
      <c r="AM29" s="5">
        <f>+(PIB_Trim_CRT_Milliards_FCFA!AQ29/PIB_Trim_CRT_Milliards_FCFA!AM29-1)*100</f>
        <v>-3.1268764751951617</v>
      </c>
      <c r="AN29" s="5">
        <f>+(PIB_Trim_CRT_Milliards_FCFA!AR29/PIB_Trim_CRT_Milliards_FCFA!AN29-1)*100</f>
        <v>-2.7732688223460977</v>
      </c>
      <c r="AO29" s="5">
        <f>+(PIB_Trim_CRT_Milliards_FCFA!AS29/PIB_Trim_CRT_Milliards_FCFA!AO29-1)*100</f>
        <v>-0.33352503181293125</v>
      </c>
      <c r="AP29" s="5">
        <f>+(PIB_Trim_CRT_Milliards_FCFA!AT29/PIB_Trim_CRT_Milliards_FCFA!AP29-1)*100</f>
        <v>3.8587072387846089</v>
      </c>
      <c r="AQ29" s="5">
        <f>+(PIB_Trim_CRT_Milliards_FCFA!AU29/PIB_Trim_CRT_Milliards_FCFA!AQ29-1)*100</f>
        <v>5.0059851300250147</v>
      </c>
      <c r="AR29" s="5">
        <f>+(PIB_Trim_CRT_Milliards_FCFA!AV29/PIB_Trim_CRT_Milliards_FCFA!AR29-1)*100</f>
        <v>5.1907379442172052</v>
      </c>
      <c r="AS29" s="5">
        <f>+(PIB_Trim_CRT_Milliards_FCFA!AW29/PIB_Trim_CRT_Milliards_FCFA!AS29-1)*100</f>
        <v>5.1711962199551209</v>
      </c>
      <c r="AT29" s="5">
        <f>+(PIB_Trim_CRT_Milliards_FCFA!AX29/PIB_Trim_CRT_Milliards_FCFA!AT29-1)*100</f>
        <v>3.6374647616905786</v>
      </c>
      <c r="AU29" s="5">
        <f>+(PIB_Trim_CRT_Milliards_FCFA!AY29/PIB_Trim_CRT_Milliards_FCFA!AU29-1)*100</f>
        <v>3.8944482540655301</v>
      </c>
      <c r="AV29" s="5">
        <f>+(PIB_Trim_CRT_Milliards_FCFA!AZ29/PIB_Trim_CRT_Milliards_FCFA!AV29-1)*100</f>
        <v>4.3198064619730525</v>
      </c>
      <c r="AW29" s="5">
        <f>+(PIB_Trim_CRT_Milliards_FCFA!BA29/PIB_Trim_CRT_Milliards_FCFA!AW29-1)*100</f>
        <v>4.8656124496135433</v>
      </c>
      <c r="AX29" s="5">
        <f>+(PIB_Trim_CRT_Milliards_FCFA!BB29/PIB_Trim_CRT_Milliards_FCFA!AX29-1)*100</f>
        <v>5.5089768796840355</v>
      </c>
      <c r="AY29" s="5">
        <f>+(PIB_Trim_CRT_Milliards_FCFA!BC29/PIB_Trim_CRT_Milliards_FCFA!AY29-1)*100</f>
        <v>5.7653567318619814</v>
      </c>
      <c r="AZ29" s="5">
        <f>+(PIB_Trim_CRT_Milliards_FCFA!BD29/PIB_Trim_CRT_Milliards_FCFA!AZ29-1)*100</f>
        <v>5.6886852021337919</v>
      </c>
      <c r="BA29" s="5">
        <f>+(PIB_Trim_CRT_Milliards_FCFA!BE29/PIB_Trim_CRT_Milliards_FCFA!BA29-1)*100</f>
        <v>5.3436421630635556</v>
      </c>
      <c r="BB29" s="5">
        <f>+(PIB_Trim_CRT_Milliards_FCFA!BF29/PIB_Trim_CRT_Milliards_FCFA!BB29-1)*100</f>
        <v>4.3760212732283144</v>
      </c>
      <c r="BC29" s="5">
        <f>+(PIB_Trim_CRT_Milliards_FCFA!BG29/PIB_Trim_CRT_Milliards_FCFA!BC29-1)*100</f>
        <v>4.2096012403409544</v>
      </c>
      <c r="BD29" s="5">
        <f>+(PIB_Trim_CRT_Milliards_FCFA!BH29/PIB_Trim_CRT_Milliards_FCFA!BD29-1)*100</f>
        <v>3.8685577467342025</v>
      </c>
      <c r="BE29" s="5">
        <f>+(PIB_Trim_CRT_Milliards_FCFA!BI29/PIB_Trim_CRT_Milliards_FCFA!BE29-1)*100</f>
        <v>3.5631347329241114</v>
      </c>
      <c r="BF29" s="5">
        <f>+(PIB_Trim_CRT_Milliards_FCFA!BJ29/PIB_Trim_CRT_Milliards_FCFA!BF29-1)*100</f>
        <v>3.8577126238801052</v>
      </c>
      <c r="BG29" s="5">
        <f>+(PIB_Trim_CRT_Milliards_FCFA!BK29/PIB_Trim_CRT_Milliards_FCFA!BG29-1)*100</f>
        <v>3.3014770957580319</v>
      </c>
      <c r="BH29" s="5">
        <f>+(PIB_Trim_CRT_Milliards_FCFA!BL29/PIB_Trim_CRT_Milliards_FCFA!BH29-1)*100</f>
        <v>2.9089421766968604</v>
      </c>
      <c r="BI29" s="5">
        <f>+(PIB_Trim_CRT_Milliards_FCFA!BM29/PIB_Trim_CRT_Milliards_FCFA!BI29-1)*100</f>
        <v>11.778453859672155</v>
      </c>
      <c r="BJ29" s="5">
        <f>+(PIB_Trim_CRT_Milliards_FCFA!BN29/PIB_Trim_CRT_Milliards_FCFA!BJ29-1)*100</f>
        <v>2.0421947155886633</v>
      </c>
      <c r="BK29" s="5">
        <f>+(PIB_Trim_CRT_Milliards_FCFA!BO29/PIB_Trim_CRT_Milliards_FCFA!BK29-1)*100</f>
        <v>2.0317287922522187</v>
      </c>
      <c r="BL29" s="5">
        <f>+(PIB_Trim_CRT_Milliards_FCFA!BP29/PIB_Trim_CRT_Milliards_FCFA!BL29-1)*100</f>
        <v>2.6213764781804816</v>
      </c>
      <c r="BM29" s="5">
        <f>+(PIB_Trim_CRT_Milliards_FCFA!BQ29/PIB_Trim_CRT_Milliards_FCFA!BM29-1)*100</f>
        <v>-4.8571885294122152</v>
      </c>
      <c r="BN29" s="5">
        <f>+(PIB_Trim_CRT_Milliards_FCFA!BR29/PIB_Trim_CRT_Milliards_FCFA!BN29-1)*100</f>
        <v>2.5468689986334558</v>
      </c>
      <c r="BO29" s="5">
        <f>+(PIB_Trim_CRT_Milliards_FCFA!BS29/PIB_Trim_CRT_Milliards_FCFA!BO29-1)*100</f>
        <v>5.559217895689339</v>
      </c>
      <c r="BP29" s="5">
        <f>+(PIB_Trim_CRT_Milliards_FCFA!BT29/PIB_Trim_CRT_Milliards_FCFA!BP29-1)*100</f>
        <v>5.552445161714914</v>
      </c>
      <c r="BQ29" s="5">
        <f>+(PIB_Trim_CRT_Milliards_FCFA!BU29/PIB_Trim_CRT_Milliards_FCFA!BQ29-1)*100</f>
        <v>4.6352403649532414</v>
      </c>
      <c r="BR29" s="5">
        <f>+(PIB_Trim_CRT_Milliards_FCFA!BV29/PIB_Trim_CRT_Milliards_FCFA!BR29-1)*100</f>
        <v>7.8498479671932353</v>
      </c>
      <c r="BS29" s="5">
        <f>+(PIB_Trim_CRT_Milliards_FCFA!BW29/PIB_Trim_CRT_Milliards_FCFA!BS29-1)*100</f>
        <v>4.6868884765251195</v>
      </c>
      <c r="BT29" s="5">
        <f>+(PIB_Trim_CRT_Milliards_FCFA!BX29/PIB_Trim_CRT_Milliards_FCFA!BT29-1)*100</f>
        <v>4.080566735965574</v>
      </c>
      <c r="BU29" s="5">
        <f>+(PIB_Trim_CRT_Milliards_FCFA!BY29/PIB_Trim_CRT_Milliards_FCFA!BU29-1)*100</f>
        <v>4.5495908687665398</v>
      </c>
      <c r="BV29" s="5">
        <f>+(PIB_Trim_CRT_Milliards_FCFA!BZ29/PIB_Trim_CRT_Milliards_FCFA!BV29-1)*100</f>
        <v>2.5318175084236616</v>
      </c>
      <c r="BW29" s="5">
        <f>+(PIB_Trim_CRT_Milliards_FCFA!CA29/PIB_Trim_CRT_Milliards_FCFA!BW29-1)*100</f>
        <v>4.7186988807581542</v>
      </c>
      <c r="BX29" s="5">
        <f>+(PIB_Trim_CRT_Milliards_FCFA!CB29/PIB_Trim_CRT_Milliards_FCFA!BX29-1)*100</f>
        <v>5.9111637076159296</v>
      </c>
      <c r="BY29" s="5">
        <f>+(PIB_Trim_CRT_Milliards_FCFA!CC29/PIB_Trim_CRT_Milliards_FCFA!BY29-1)*100</f>
        <v>6.682222209432731</v>
      </c>
      <c r="BZ29" s="5">
        <f>+(PIB_Trim_CRT_Milliards_FCFA!CD29/PIB_Trim_CRT_Milliards_FCFA!BZ29-1)*100</f>
        <v>8.2195197612317195</v>
      </c>
      <c r="CA29" s="5">
        <f>+(PIB_Trim_CRT_Milliards_FCFA!CE29/PIB_Trim_CRT_Milliards_FCFA!CA29-1)*100</f>
        <v>7.0707900144024727</v>
      </c>
      <c r="CB29" s="5">
        <f>+(PIB_Trim_CRT_Milliards_FCFA!CF29/PIB_Trim_CRT_Milliards_FCFA!CB29-1)*100</f>
        <v>6.3493233866734444</v>
      </c>
    </row>
    <row r="30" spans="1:80" x14ac:dyDescent="0.35">
      <c r="A30" s="4" t="s">
        <v>25</v>
      </c>
      <c r="B30" s="5">
        <f>+(PIB_Trim_CRT_Milliards_FCFA!F30/PIB_Trim_CRT_Milliards_FCFA!B30-1)*100</f>
        <v>21.796547162712464</v>
      </c>
      <c r="C30" s="5">
        <f>+(PIB_Trim_CRT_Milliards_FCFA!G30/PIB_Trim_CRT_Milliards_FCFA!C30-1)*100</f>
        <v>20.540238416893295</v>
      </c>
      <c r="D30" s="5">
        <f>+(PIB_Trim_CRT_Milliards_FCFA!H30/PIB_Trim_CRT_Milliards_FCFA!D30-1)*100</f>
        <v>32.378049866439284</v>
      </c>
      <c r="E30" s="5">
        <f>+(PIB_Trim_CRT_Milliards_FCFA!I30/PIB_Trim_CRT_Milliards_FCFA!E30-1)*100</f>
        <v>19.584760127072375</v>
      </c>
      <c r="F30" s="5">
        <f>+(PIB_Trim_CRT_Milliards_FCFA!J30/PIB_Trim_CRT_Milliards_FCFA!F30-1)*100</f>
        <v>2.0709698772409801</v>
      </c>
      <c r="G30" s="5">
        <f>+(PIB_Trim_CRT_Milliards_FCFA!K30/PIB_Trim_CRT_Milliards_FCFA!G30-1)*100</f>
        <v>7.6872007558788313</v>
      </c>
      <c r="H30" s="5">
        <f>+(PIB_Trim_CRT_Milliards_FCFA!L30/PIB_Trim_CRT_Milliards_FCFA!H30-1)*100</f>
        <v>-7.2807988816644853</v>
      </c>
      <c r="I30" s="5">
        <f>+(PIB_Trim_CRT_Milliards_FCFA!M30/PIB_Trim_CRT_Milliards_FCFA!I30-1)*100</f>
        <v>3.7253443532713426</v>
      </c>
      <c r="J30" s="5">
        <f>+(PIB_Trim_CRT_Milliards_FCFA!N30/PIB_Trim_CRT_Milliards_FCFA!J30-1)*100</f>
        <v>-0.15061192251818456</v>
      </c>
      <c r="K30" s="5">
        <f>+(PIB_Trim_CRT_Milliards_FCFA!O30/PIB_Trim_CRT_Milliards_FCFA!K30-1)*100</f>
        <v>0.29393585098238528</v>
      </c>
      <c r="L30" s="5">
        <f>+(PIB_Trim_CRT_Milliards_FCFA!P30/PIB_Trim_CRT_Milliards_FCFA!L30-1)*100</f>
        <v>5.7050228140737236</v>
      </c>
      <c r="M30" s="5">
        <f>+(PIB_Trim_CRT_Milliards_FCFA!Q30/PIB_Trim_CRT_Milliards_FCFA!M30-1)*100</f>
        <v>10.665975299314301</v>
      </c>
      <c r="N30" s="5">
        <f>+(PIB_Trim_CRT_Milliards_FCFA!R30/PIB_Trim_CRT_Milliards_FCFA!N30-1)*100</f>
        <v>23.950996387404789</v>
      </c>
      <c r="O30" s="5">
        <f>+(PIB_Trim_CRT_Milliards_FCFA!S30/PIB_Trim_CRT_Milliards_FCFA!O30-1)*100</f>
        <v>32.890531137164025</v>
      </c>
      <c r="P30" s="5">
        <f>+(PIB_Trim_CRT_Milliards_FCFA!T30/PIB_Trim_CRT_Milliards_FCFA!P30-1)*100</f>
        <v>43.471788700888858</v>
      </c>
      <c r="Q30" s="5">
        <f>+(PIB_Trim_CRT_Milliards_FCFA!U30/PIB_Trim_CRT_Milliards_FCFA!Q30-1)*100</f>
        <v>27.872022318734359</v>
      </c>
      <c r="R30" s="5">
        <f>+(PIB_Trim_CRT_Milliards_FCFA!V30/PIB_Trim_CRT_Milliards_FCFA!R30-1)*100</f>
        <v>15.512742664484014</v>
      </c>
      <c r="S30" s="5">
        <f>+(PIB_Trim_CRT_Milliards_FCFA!W30/PIB_Trim_CRT_Milliards_FCFA!S30-1)*100</f>
        <v>10.182063358487415</v>
      </c>
      <c r="T30" s="5">
        <f>+(PIB_Trim_CRT_Milliards_FCFA!X30/PIB_Trim_CRT_Milliards_FCFA!T30-1)*100</f>
        <v>6.5222946052517994</v>
      </c>
      <c r="U30" s="5">
        <f>+(PIB_Trim_CRT_Milliards_FCFA!Y30/PIB_Trim_CRT_Milliards_FCFA!U30-1)*100</f>
        <v>1.0630427496924</v>
      </c>
      <c r="V30" s="5">
        <f>+(PIB_Trim_CRT_Milliards_FCFA!Z30/PIB_Trim_CRT_Milliards_FCFA!V30-1)*100</f>
        <v>15.288116227538072</v>
      </c>
      <c r="W30" s="5">
        <f>+(PIB_Trim_CRT_Milliards_FCFA!AA30/PIB_Trim_CRT_Milliards_FCFA!W30-1)*100</f>
        <v>-1.5654626553805229</v>
      </c>
      <c r="X30" s="5">
        <f>+(PIB_Trim_CRT_Milliards_FCFA!AB30/PIB_Trim_CRT_Milliards_FCFA!X30-1)*100</f>
        <v>7.4984059170826844</v>
      </c>
      <c r="Y30" s="5">
        <f>+(PIB_Trim_CRT_Milliards_FCFA!AC30/PIB_Trim_CRT_Milliards_FCFA!Y30-1)*100</f>
        <v>10.397970113121758</v>
      </c>
      <c r="Z30" s="5">
        <f>+(PIB_Trim_CRT_Milliards_FCFA!AD30/PIB_Trim_CRT_Milliards_FCFA!Z30-1)*100</f>
        <v>-0.9136214198195991</v>
      </c>
      <c r="AA30" s="5">
        <f>+(PIB_Trim_CRT_Milliards_FCFA!AE30/PIB_Trim_CRT_Milliards_FCFA!AA30-1)*100</f>
        <v>16.352242419080198</v>
      </c>
      <c r="AB30" s="5">
        <f>+(PIB_Trim_CRT_Milliards_FCFA!AF30/PIB_Trim_CRT_Milliards_FCFA!AB30-1)*100</f>
        <v>2.6407095635769595</v>
      </c>
      <c r="AC30" s="5">
        <f>+(PIB_Trim_CRT_Milliards_FCFA!AG30/PIB_Trim_CRT_Milliards_FCFA!AC30-1)*100</f>
        <v>11.080136967458486</v>
      </c>
      <c r="AD30" s="5">
        <f>+(PIB_Trim_CRT_Milliards_FCFA!AH30/PIB_Trim_CRT_Milliards_FCFA!AD30-1)*100</f>
        <v>6.8872113955824155</v>
      </c>
      <c r="AE30" s="5">
        <f>+(PIB_Trim_CRT_Milliards_FCFA!AI30/PIB_Trim_CRT_Milliards_FCFA!AE30-1)*100</f>
        <v>-7.0262869303895243</v>
      </c>
      <c r="AF30" s="5">
        <f>+(PIB_Trim_CRT_Milliards_FCFA!AJ30/PIB_Trim_CRT_Milliards_FCFA!AF30-1)*100</f>
        <v>3.0824945547251792</v>
      </c>
      <c r="AG30" s="5">
        <f>+(PIB_Trim_CRT_Milliards_FCFA!AK30/PIB_Trim_CRT_Milliards_FCFA!AG30-1)*100</f>
        <v>-6.0596962807427435</v>
      </c>
      <c r="AH30" s="5">
        <f>+(PIB_Trim_CRT_Milliards_FCFA!AL30/PIB_Trim_CRT_Milliards_FCFA!AH30-1)*100</f>
        <v>-7.1748343938568997</v>
      </c>
      <c r="AI30" s="5">
        <f>+(PIB_Trim_CRT_Milliards_FCFA!AM30/PIB_Trim_CRT_Milliards_FCFA!AI30-1)*100</f>
        <v>22.06751010222796</v>
      </c>
      <c r="AJ30" s="5">
        <f>+(PIB_Trim_CRT_Milliards_FCFA!AN30/PIB_Trim_CRT_Milliards_FCFA!AJ30-1)*100</f>
        <v>6.0730820633548177</v>
      </c>
      <c r="AK30" s="5">
        <f>+(PIB_Trim_CRT_Milliards_FCFA!AO30/PIB_Trim_CRT_Milliards_FCFA!AK30-1)*100</f>
        <v>34.450119502314955</v>
      </c>
      <c r="AL30" s="5">
        <f>+(PIB_Trim_CRT_Milliards_FCFA!AP30/PIB_Trim_CRT_Milliards_FCFA!AL30-1)*100</f>
        <v>31.427278900832324</v>
      </c>
      <c r="AM30" s="5">
        <f>+(PIB_Trim_CRT_Milliards_FCFA!AQ30/PIB_Trim_CRT_Milliards_FCFA!AM30-1)*100</f>
        <v>33.660824554753809</v>
      </c>
      <c r="AN30" s="5">
        <f>+(PIB_Trim_CRT_Milliards_FCFA!AR30/PIB_Trim_CRT_Milliards_FCFA!AN30-1)*100</f>
        <v>44.789817941744012</v>
      </c>
      <c r="AO30" s="5">
        <f>+(PIB_Trim_CRT_Milliards_FCFA!AS30/PIB_Trim_CRT_Milliards_FCFA!AO30-1)*100</f>
        <v>3.5158060434271388</v>
      </c>
      <c r="AP30" s="5">
        <f>+(PIB_Trim_CRT_Milliards_FCFA!AT30/PIB_Trim_CRT_Milliards_FCFA!AP30-1)*100</f>
        <v>11.179037215024113</v>
      </c>
      <c r="AQ30" s="5">
        <f>+(PIB_Trim_CRT_Milliards_FCFA!AU30/PIB_Trim_CRT_Milliards_FCFA!AQ30-1)*100</f>
        <v>-3.3767094280924392</v>
      </c>
      <c r="AR30" s="5">
        <f>+(PIB_Trim_CRT_Milliards_FCFA!AV30/PIB_Trim_CRT_Milliards_FCFA!AR30-1)*100</f>
        <v>-1.5956461099732921</v>
      </c>
      <c r="AS30" s="5">
        <f>+(PIB_Trim_CRT_Milliards_FCFA!AW30/PIB_Trim_CRT_Milliards_FCFA!AS30-1)*100</f>
        <v>18.676104332895129</v>
      </c>
      <c r="AT30" s="5">
        <f>+(PIB_Trim_CRT_Milliards_FCFA!AX30/PIB_Trim_CRT_Milliards_FCFA!AT30-1)*100</f>
        <v>15.463145309354442</v>
      </c>
      <c r="AU30" s="5">
        <f>+(PIB_Trim_CRT_Milliards_FCFA!AY30/PIB_Trim_CRT_Milliards_FCFA!AU30-1)*100</f>
        <v>14.8280450404074</v>
      </c>
      <c r="AV30" s="5">
        <f>+(PIB_Trim_CRT_Milliards_FCFA!AZ30/PIB_Trim_CRT_Milliards_FCFA!AV30-1)*100</f>
        <v>2.4488430528596172</v>
      </c>
      <c r="AW30" s="5">
        <f>+(PIB_Trim_CRT_Milliards_FCFA!BA30/PIB_Trim_CRT_Milliards_FCFA!AW30-1)*100</f>
        <v>6.3066213496325796</v>
      </c>
      <c r="AX30" s="5">
        <f>+(PIB_Trim_CRT_Milliards_FCFA!BB30/PIB_Trim_CRT_Milliards_FCFA!AX30-1)*100</f>
        <v>9.0557390870396723</v>
      </c>
      <c r="AY30" s="5">
        <f>+(PIB_Trim_CRT_Milliards_FCFA!BC30/PIB_Trim_CRT_Milliards_FCFA!AY30-1)*100</f>
        <v>2.4259008370176582</v>
      </c>
      <c r="AZ30" s="5">
        <f>+(PIB_Trim_CRT_Milliards_FCFA!BD30/PIB_Trim_CRT_Milliards_FCFA!AZ30-1)*100</f>
        <v>17.795053222851177</v>
      </c>
      <c r="BA30" s="5">
        <f>+(PIB_Trim_CRT_Milliards_FCFA!BE30/PIB_Trim_CRT_Milliards_FCFA!BA30-1)*100</f>
        <v>9.8799363447570556</v>
      </c>
      <c r="BB30" s="5">
        <f>+(PIB_Trim_CRT_Milliards_FCFA!BF30/PIB_Trim_CRT_Milliards_FCFA!BB30-1)*100</f>
        <v>-0.51026707245247493</v>
      </c>
      <c r="BC30" s="5">
        <f>+(PIB_Trim_CRT_Milliards_FCFA!BG30/PIB_Trim_CRT_Milliards_FCFA!BC30-1)*100</f>
        <v>-0.38619586526464911</v>
      </c>
      <c r="BD30" s="5">
        <f>+(PIB_Trim_CRT_Milliards_FCFA!BH30/PIB_Trim_CRT_Milliards_FCFA!BD30-1)*100</f>
        <v>-0.59825595511846519</v>
      </c>
      <c r="BE30" s="5">
        <f>+(PIB_Trim_CRT_Milliards_FCFA!BI30/PIB_Trim_CRT_Milliards_FCFA!BE30-1)*100</f>
        <v>1.8985424233247672</v>
      </c>
      <c r="BF30" s="5">
        <f>+(PIB_Trim_CRT_Milliards_FCFA!BJ30/PIB_Trim_CRT_Milliards_FCFA!BF30-1)*100</f>
        <v>10.968406345086379</v>
      </c>
      <c r="BG30" s="5">
        <f>+(PIB_Trim_CRT_Milliards_FCFA!BK30/PIB_Trim_CRT_Milliards_FCFA!BG30-1)*100</f>
        <v>12.848474605190896</v>
      </c>
      <c r="BH30" s="5">
        <f>+(PIB_Trim_CRT_Milliards_FCFA!BL30/PIB_Trim_CRT_Milliards_FCFA!BH30-1)*100</f>
        <v>4.0097833653368831</v>
      </c>
      <c r="BI30" s="5">
        <f>+(PIB_Trim_CRT_Milliards_FCFA!BM30/PIB_Trim_CRT_Milliards_FCFA!BI30-1)*100</f>
        <v>5.000027334286683</v>
      </c>
      <c r="BJ30" s="5">
        <f>+(PIB_Trim_CRT_Milliards_FCFA!BN30/PIB_Trim_CRT_Milliards_FCFA!BJ30-1)*100</f>
        <v>0.85026608632352563</v>
      </c>
      <c r="BK30" s="5">
        <f>+(PIB_Trim_CRT_Milliards_FCFA!BO30/PIB_Trim_CRT_Milliards_FCFA!BK30-1)*100</f>
        <v>-8.0102949256042226</v>
      </c>
      <c r="BL30" s="5">
        <f>+(PIB_Trim_CRT_Milliards_FCFA!BP30/PIB_Trim_CRT_Milliards_FCFA!BL30-1)*100</f>
        <v>-4.5392326387779125</v>
      </c>
      <c r="BM30" s="5">
        <f>+(PIB_Trim_CRT_Milliards_FCFA!BQ30/PIB_Trim_CRT_Milliards_FCFA!BM30-1)*100</f>
        <v>-14.63699742318969</v>
      </c>
      <c r="BN30" s="5">
        <f>+(PIB_Trim_CRT_Milliards_FCFA!BR30/PIB_Trim_CRT_Milliards_FCFA!BN30-1)*100</f>
        <v>-2.3958602623096681</v>
      </c>
      <c r="BO30" s="5">
        <f>+(PIB_Trim_CRT_Milliards_FCFA!BS30/PIB_Trim_CRT_Milliards_FCFA!BO30-1)*100</f>
        <v>-3.0549027068938805</v>
      </c>
      <c r="BP30" s="5">
        <f>+(PIB_Trim_CRT_Milliards_FCFA!BT30/PIB_Trim_CRT_Milliards_FCFA!BP30-1)*100</f>
        <v>1.9738133441317363</v>
      </c>
      <c r="BQ30" s="5">
        <f>+(PIB_Trim_CRT_Milliards_FCFA!BU30/PIB_Trim_CRT_Milliards_FCFA!BQ30-1)*100</f>
        <v>19.12702966906734</v>
      </c>
      <c r="BR30" s="5">
        <f>+(PIB_Trim_CRT_Milliards_FCFA!BV30/PIB_Trim_CRT_Milliards_FCFA!BR30-1)*100</f>
        <v>7.7087386795317236</v>
      </c>
      <c r="BS30" s="5">
        <f>+(PIB_Trim_CRT_Milliards_FCFA!BW30/PIB_Trim_CRT_Milliards_FCFA!BS30-1)*100</f>
        <v>13.415348435502494</v>
      </c>
      <c r="BT30" s="5">
        <f>+(PIB_Trim_CRT_Milliards_FCFA!BX30/PIB_Trim_CRT_Milliards_FCFA!BT30-1)*100</f>
        <v>13.018593682628477</v>
      </c>
      <c r="BU30" s="5">
        <f>+(PIB_Trim_CRT_Milliards_FCFA!BY30/PIB_Trim_CRT_Milliards_FCFA!BU30-1)*100</f>
        <v>0.4403445294023145</v>
      </c>
      <c r="BV30" s="5">
        <f>+(PIB_Trim_CRT_Milliards_FCFA!BZ30/PIB_Trim_CRT_Milliards_FCFA!BV30-1)*100</f>
        <v>9.5092845385415625</v>
      </c>
      <c r="BW30" s="5">
        <f>+(PIB_Trim_CRT_Milliards_FCFA!CA30/PIB_Trim_CRT_Milliards_FCFA!BW30-1)*100</f>
        <v>-1.4542363329410835</v>
      </c>
      <c r="BX30" s="5">
        <f>+(PIB_Trim_CRT_Milliards_FCFA!CB30/PIB_Trim_CRT_Milliards_FCFA!BX30-1)*100</f>
        <v>1.8936183014138797</v>
      </c>
      <c r="BY30" s="5">
        <f>+(PIB_Trim_CRT_Milliards_FCFA!CC30/PIB_Trim_CRT_Milliards_FCFA!BY30-1)*100</f>
        <v>2.8433479264676986</v>
      </c>
      <c r="BZ30" s="5">
        <f>+(PIB_Trim_CRT_Milliards_FCFA!CD30/PIB_Trim_CRT_Milliards_FCFA!BZ30-1)*100</f>
        <v>-0.86909882376468017</v>
      </c>
      <c r="CA30" s="5">
        <f>+(PIB_Trim_CRT_Milliards_FCFA!CE30/PIB_Trim_CRT_Milliards_FCFA!CA30-1)*100</f>
        <v>9.6513693548186943</v>
      </c>
      <c r="CB30" s="5">
        <f>+(PIB_Trim_CRT_Milliards_FCFA!CF30/PIB_Trim_CRT_Milliards_FCFA!CB30-1)*100</f>
        <v>4.8092408787044461</v>
      </c>
    </row>
    <row r="31" spans="1:80" x14ac:dyDescent="0.35">
      <c r="A31" s="4" t="s">
        <v>26</v>
      </c>
      <c r="B31" s="5">
        <f>+(PIB_Trim_CRT_Milliards_FCFA!F31/PIB_Trim_CRT_Milliards_FCFA!B31-1)*100</f>
        <v>2.5790067166388431</v>
      </c>
      <c r="C31" s="5">
        <f>+(PIB_Trim_CRT_Milliards_FCFA!G31/PIB_Trim_CRT_Milliards_FCFA!C31-1)*100</f>
        <v>-5.3750738887336835</v>
      </c>
      <c r="D31" s="5">
        <f>+(PIB_Trim_CRT_Milliards_FCFA!H31/PIB_Trim_CRT_Milliards_FCFA!D31-1)*100</f>
        <v>4.9861684954327856</v>
      </c>
      <c r="E31" s="5">
        <f>+(PIB_Trim_CRT_Milliards_FCFA!I31/PIB_Trim_CRT_Milliards_FCFA!E31-1)*100</f>
        <v>-1.3017777347424042</v>
      </c>
      <c r="F31" s="5">
        <f>+(PIB_Trim_CRT_Milliards_FCFA!J31/PIB_Trim_CRT_Milliards_FCFA!F31-1)*100</f>
        <v>8.0045857147868826</v>
      </c>
      <c r="G31" s="5">
        <f>+(PIB_Trim_CRT_Milliards_FCFA!K31/PIB_Trim_CRT_Milliards_FCFA!G31-1)*100</f>
        <v>8.346849893467656</v>
      </c>
      <c r="H31" s="5">
        <f>+(PIB_Trim_CRT_Milliards_FCFA!L31/PIB_Trim_CRT_Milliards_FCFA!H31-1)*100</f>
        <v>11.897590211569064</v>
      </c>
      <c r="I31" s="5">
        <f>+(PIB_Trim_CRT_Milliards_FCFA!M31/PIB_Trim_CRT_Milliards_FCFA!I31-1)*100</f>
        <v>14.818026641504423</v>
      </c>
      <c r="J31" s="5">
        <f>+(PIB_Trim_CRT_Milliards_FCFA!N31/PIB_Trim_CRT_Milliards_FCFA!J31-1)*100</f>
        <v>11.712085666135842</v>
      </c>
      <c r="K31" s="5">
        <f>+(PIB_Trim_CRT_Milliards_FCFA!O31/PIB_Trim_CRT_Milliards_FCFA!K31-1)*100</f>
        <v>14.506676806456188</v>
      </c>
      <c r="L31" s="5">
        <f>+(PIB_Trim_CRT_Milliards_FCFA!P31/PIB_Trim_CRT_Milliards_FCFA!L31-1)*100</f>
        <v>9.0831522108391063</v>
      </c>
      <c r="M31" s="5">
        <f>+(PIB_Trim_CRT_Milliards_FCFA!Q31/PIB_Trim_CRT_Milliards_FCFA!M31-1)*100</f>
        <v>4.0732302181568203</v>
      </c>
      <c r="N31" s="5">
        <f>+(PIB_Trim_CRT_Milliards_FCFA!R31/PIB_Trim_CRT_Milliards_FCFA!N31-1)*100</f>
        <v>14.883333812211784</v>
      </c>
      <c r="O31" s="5">
        <f>+(PIB_Trim_CRT_Milliards_FCFA!S31/PIB_Trim_CRT_Milliards_FCFA!O31-1)*100</f>
        <v>26.345870440584097</v>
      </c>
      <c r="P31" s="5">
        <f>+(PIB_Trim_CRT_Milliards_FCFA!T31/PIB_Trim_CRT_Milliards_FCFA!P31-1)*100</f>
        <v>30.866296640587976</v>
      </c>
      <c r="Q31" s="5">
        <f>+(PIB_Trim_CRT_Milliards_FCFA!U31/PIB_Trim_CRT_Milliards_FCFA!Q31-1)*100</f>
        <v>12.490832099275506</v>
      </c>
      <c r="R31" s="5">
        <f>+(PIB_Trim_CRT_Milliards_FCFA!V31/PIB_Trim_CRT_Milliards_FCFA!R31-1)*100</f>
        <v>12.087172936366963</v>
      </c>
      <c r="S31" s="5">
        <f>+(PIB_Trim_CRT_Milliards_FCFA!W31/PIB_Trim_CRT_Milliards_FCFA!S31-1)*100</f>
        <v>-7.8378390931246873</v>
      </c>
      <c r="T31" s="5">
        <f>+(PIB_Trim_CRT_Milliards_FCFA!X31/PIB_Trim_CRT_Milliards_FCFA!T31-1)*100</f>
        <v>-3.0983316079785328</v>
      </c>
      <c r="U31" s="5">
        <f>+(PIB_Trim_CRT_Milliards_FCFA!Y31/PIB_Trim_CRT_Milliards_FCFA!U31-1)*100</f>
        <v>20.197456641709643</v>
      </c>
      <c r="V31" s="5">
        <f>+(PIB_Trim_CRT_Milliards_FCFA!Z31/PIB_Trim_CRT_Milliards_FCFA!V31-1)*100</f>
        <v>-3.4920546479355608E-3</v>
      </c>
      <c r="W31" s="5">
        <f>+(PIB_Trim_CRT_Milliards_FCFA!AA31/PIB_Trim_CRT_Milliards_FCFA!W31-1)*100</f>
        <v>18.979099642620277</v>
      </c>
      <c r="X31" s="5">
        <f>+(PIB_Trim_CRT_Milliards_FCFA!AB31/PIB_Trim_CRT_Milliards_FCFA!X31-1)*100</f>
        <v>15.136932611968623</v>
      </c>
      <c r="Y31" s="5">
        <f>+(PIB_Trim_CRT_Milliards_FCFA!AC31/PIB_Trim_CRT_Milliards_FCFA!Y31-1)*100</f>
        <v>23.408634626976333</v>
      </c>
      <c r="Z31" s="5">
        <f>+(PIB_Trim_CRT_Milliards_FCFA!AD31/PIB_Trim_CRT_Milliards_FCFA!Z31-1)*100</f>
        <v>25.029339611240232</v>
      </c>
      <c r="AA31" s="5">
        <f>+(PIB_Trim_CRT_Milliards_FCFA!AE31/PIB_Trim_CRT_Milliards_FCFA!AA31-1)*100</f>
        <v>22.342887505958341</v>
      </c>
      <c r="AB31" s="5">
        <f>+(PIB_Trim_CRT_Milliards_FCFA!AF31/PIB_Trim_CRT_Milliards_FCFA!AB31-1)*100</f>
        <v>29.926679403114065</v>
      </c>
      <c r="AC31" s="5">
        <f>+(PIB_Trim_CRT_Milliards_FCFA!AG31/PIB_Trim_CRT_Milliards_FCFA!AC31-1)*100</f>
        <v>25.542847845364047</v>
      </c>
      <c r="AD31" s="5">
        <f>+(PIB_Trim_CRT_Milliards_FCFA!AH31/PIB_Trim_CRT_Milliards_FCFA!AD31-1)*100</f>
        <v>15.1933498490896</v>
      </c>
      <c r="AE31" s="5">
        <f>+(PIB_Trim_CRT_Milliards_FCFA!AI31/PIB_Trim_CRT_Milliards_FCFA!AE31-1)*100</f>
        <v>-8.7281760649043356</v>
      </c>
      <c r="AF31" s="5">
        <f>+(PIB_Trim_CRT_Milliards_FCFA!AJ31/PIB_Trim_CRT_Milliards_FCFA!AF31-1)*100</f>
        <v>-3.897258492190292</v>
      </c>
      <c r="AG31" s="5">
        <f>+(PIB_Trim_CRT_Milliards_FCFA!AK31/PIB_Trim_CRT_Milliards_FCFA!AG31-1)*100</f>
        <v>-14.771449813715165</v>
      </c>
      <c r="AH31" s="5">
        <f>+(PIB_Trim_CRT_Milliards_FCFA!AL31/PIB_Trim_CRT_Milliards_FCFA!AH31-1)*100</f>
        <v>-10.798176889451971</v>
      </c>
      <c r="AI31" s="5">
        <f>+(PIB_Trim_CRT_Milliards_FCFA!AM31/PIB_Trim_CRT_Milliards_FCFA!AI31-1)*100</f>
        <v>32.890413796483607</v>
      </c>
      <c r="AJ31" s="5">
        <f>+(PIB_Trim_CRT_Milliards_FCFA!AN31/PIB_Trim_CRT_Milliards_FCFA!AJ31-1)*100</f>
        <v>1.5151168310480578</v>
      </c>
      <c r="AK31" s="5">
        <f>+(PIB_Trim_CRT_Milliards_FCFA!AO31/PIB_Trim_CRT_Milliards_FCFA!AK31-1)*100</f>
        <v>-0.91066297459151402</v>
      </c>
      <c r="AL31" s="5">
        <f>+(PIB_Trim_CRT_Milliards_FCFA!AP31/PIB_Trim_CRT_Milliards_FCFA!AL31-1)*100</f>
        <v>-0.89983021516152339</v>
      </c>
      <c r="AM31" s="5">
        <f>+(PIB_Trim_CRT_Milliards_FCFA!AQ31/PIB_Trim_CRT_Milliards_FCFA!AM31-1)*100</f>
        <v>8.3295970467740954</v>
      </c>
      <c r="AN31" s="5">
        <f>+(PIB_Trim_CRT_Milliards_FCFA!AR31/PIB_Trim_CRT_Milliards_FCFA!AN31-1)*100</f>
        <v>8.091196026095627</v>
      </c>
      <c r="AO31" s="5">
        <f>+(PIB_Trim_CRT_Milliards_FCFA!AS31/PIB_Trim_CRT_Milliards_FCFA!AO31-1)*100</f>
        <v>7.7495341197892031</v>
      </c>
      <c r="AP31" s="5">
        <f>+(PIB_Trim_CRT_Milliards_FCFA!AT31/PIB_Trim_CRT_Milliards_FCFA!AP31-1)*100</f>
        <v>24.201105675823918</v>
      </c>
      <c r="AQ31" s="5">
        <f>+(PIB_Trim_CRT_Milliards_FCFA!AU31/PIB_Trim_CRT_Milliards_FCFA!AQ31-1)*100</f>
        <v>-8.9727830261699282</v>
      </c>
      <c r="AR31" s="5">
        <f>+(PIB_Trim_CRT_Milliards_FCFA!AV31/PIB_Trim_CRT_Milliards_FCFA!AR31-1)*100</f>
        <v>8.7638995026583011</v>
      </c>
      <c r="AS31" s="5">
        <f>+(PIB_Trim_CRT_Milliards_FCFA!AW31/PIB_Trim_CRT_Milliards_FCFA!AS31-1)*100</f>
        <v>24.786575742169582</v>
      </c>
      <c r="AT31" s="5">
        <f>+(PIB_Trim_CRT_Milliards_FCFA!AX31/PIB_Trim_CRT_Milliards_FCFA!AT31-1)*100</f>
        <v>14.793678035376011</v>
      </c>
      <c r="AU31" s="5">
        <f>+(PIB_Trim_CRT_Milliards_FCFA!AY31/PIB_Trim_CRT_Milliards_FCFA!AU31-1)*100</f>
        <v>10.33566340139609</v>
      </c>
      <c r="AV31" s="5">
        <f>+(PIB_Trim_CRT_Milliards_FCFA!AZ31/PIB_Trim_CRT_Milliards_FCFA!AV31-1)*100</f>
        <v>1.4283711309373892</v>
      </c>
      <c r="AW31" s="5">
        <f>+(PIB_Trim_CRT_Milliards_FCFA!BA31/PIB_Trim_CRT_Milliards_FCFA!AW31-1)*100</f>
        <v>-3.5921579571239093</v>
      </c>
      <c r="AX31" s="5">
        <f>+(PIB_Trim_CRT_Milliards_FCFA!BB31/PIB_Trim_CRT_Milliards_FCFA!AX31-1)*100</f>
        <v>-2.1943965309501712</v>
      </c>
      <c r="AY31" s="5">
        <f>+(PIB_Trim_CRT_Milliards_FCFA!BC31/PIB_Trim_CRT_Milliards_FCFA!AY31-1)*100</f>
        <v>2.3583610204823247</v>
      </c>
      <c r="AZ31" s="5">
        <f>+(PIB_Trim_CRT_Milliards_FCFA!BD31/PIB_Trim_CRT_Milliards_FCFA!AZ31-1)*100</f>
        <v>-0.4074592554136891</v>
      </c>
      <c r="BA31" s="5">
        <f>+(PIB_Trim_CRT_Milliards_FCFA!BE31/PIB_Trim_CRT_Milliards_FCFA!BA31-1)*100</f>
        <v>11.879499065343403</v>
      </c>
      <c r="BB31" s="5">
        <f>+(PIB_Trim_CRT_Milliards_FCFA!BF31/PIB_Trim_CRT_Milliards_FCFA!BB31-1)*100</f>
        <v>1.8086103847539947</v>
      </c>
      <c r="BC31" s="5">
        <f>+(PIB_Trim_CRT_Milliards_FCFA!BG31/PIB_Trim_CRT_Milliards_FCFA!BC31-1)*100</f>
        <v>-13.538701987284185</v>
      </c>
      <c r="BD31" s="5">
        <f>+(PIB_Trim_CRT_Milliards_FCFA!BH31/PIB_Trim_CRT_Milliards_FCFA!BD31-1)*100</f>
        <v>12.727003954103754</v>
      </c>
      <c r="BE31" s="5">
        <f>+(PIB_Trim_CRT_Milliards_FCFA!BI31/PIB_Trim_CRT_Milliards_FCFA!BE31-1)*100</f>
        <v>7.93810492432796</v>
      </c>
      <c r="BF31" s="5">
        <f>+(PIB_Trim_CRT_Milliards_FCFA!BJ31/PIB_Trim_CRT_Milliards_FCFA!BF31-1)*100</f>
        <v>11.869334896733852</v>
      </c>
      <c r="BG31" s="5">
        <f>+(PIB_Trim_CRT_Milliards_FCFA!BK31/PIB_Trim_CRT_Milliards_FCFA!BG31-1)*100</f>
        <v>6.9025855016328519</v>
      </c>
      <c r="BH31" s="5">
        <f>+(PIB_Trim_CRT_Milliards_FCFA!BL31/PIB_Trim_CRT_Milliards_FCFA!BH31-1)*100</f>
        <v>-5.4363343434176814</v>
      </c>
      <c r="BI31" s="5">
        <f>+(PIB_Trim_CRT_Milliards_FCFA!BM31/PIB_Trim_CRT_Milliards_FCFA!BI31-1)*100</f>
        <v>5.34271885576314</v>
      </c>
      <c r="BJ31" s="5">
        <f>+(PIB_Trim_CRT_Milliards_FCFA!BN31/PIB_Trim_CRT_Milliards_FCFA!BJ31-1)*100</f>
        <v>-5.4095620686265944</v>
      </c>
      <c r="BK31" s="5">
        <f>+(PIB_Trim_CRT_Milliards_FCFA!BO31/PIB_Trim_CRT_Milliards_FCFA!BK31-1)*100</f>
        <v>-12.908462358414718</v>
      </c>
      <c r="BL31" s="5">
        <f>+(PIB_Trim_CRT_Milliards_FCFA!BP31/PIB_Trim_CRT_Milliards_FCFA!BL31-1)*100</f>
        <v>-1.2465719085497873</v>
      </c>
      <c r="BM31" s="5">
        <f>+(PIB_Trim_CRT_Milliards_FCFA!BQ31/PIB_Trim_CRT_Milliards_FCFA!BM31-1)*100</f>
        <v>-2.5533769124451933</v>
      </c>
      <c r="BN31" s="5">
        <f>+(PIB_Trim_CRT_Milliards_FCFA!BR31/PIB_Trim_CRT_Milliards_FCFA!BN31-1)*100</f>
        <v>11.654183215166514</v>
      </c>
      <c r="BO31" s="5">
        <f>+(PIB_Trim_CRT_Milliards_FCFA!BS31/PIB_Trim_CRT_Milliards_FCFA!BO31-1)*100</f>
        <v>0.52702414750027682</v>
      </c>
      <c r="BP31" s="5">
        <f>+(PIB_Trim_CRT_Milliards_FCFA!BT31/PIB_Trim_CRT_Milliards_FCFA!BP31-1)*100</f>
        <v>11.705476110158397</v>
      </c>
      <c r="BQ31" s="5">
        <f>+(PIB_Trim_CRT_Milliards_FCFA!BU31/PIB_Trim_CRT_Milliards_FCFA!BQ31-1)*100</f>
        <v>8.2082976399907803</v>
      </c>
      <c r="BR31" s="5">
        <f>+(PIB_Trim_CRT_Milliards_FCFA!BV31/PIB_Trim_CRT_Milliards_FCFA!BR31-1)*100</f>
        <v>11.968092321823075</v>
      </c>
      <c r="BS31" s="5">
        <f>+(PIB_Trim_CRT_Milliards_FCFA!BW31/PIB_Trim_CRT_Milliards_FCFA!BS31-1)*100</f>
        <v>16.047444718079397</v>
      </c>
      <c r="BT31" s="5">
        <f>+(PIB_Trim_CRT_Milliards_FCFA!BX31/PIB_Trim_CRT_Milliards_FCFA!BT31-1)*100</f>
        <v>-3.1876130940446501</v>
      </c>
      <c r="BU31" s="5">
        <f>+(PIB_Trim_CRT_Milliards_FCFA!BY31/PIB_Trim_CRT_Milliards_FCFA!BU31-1)*100</f>
        <v>-3.0616641771856856</v>
      </c>
      <c r="BV31" s="5">
        <f>+(PIB_Trim_CRT_Milliards_FCFA!BZ31/PIB_Trim_CRT_Milliards_FCFA!BV31-1)*100</f>
        <v>13.829700988390181</v>
      </c>
      <c r="BW31" s="5">
        <f>+(PIB_Trim_CRT_Milliards_FCFA!CA31/PIB_Trim_CRT_Milliards_FCFA!BW31-1)*100</f>
        <v>5.4035801381121518</v>
      </c>
      <c r="BX31" s="5">
        <f>+(PIB_Trim_CRT_Milliards_FCFA!CB31/PIB_Trim_CRT_Milliards_FCFA!BX31-1)*100</f>
        <v>1.74220040627453</v>
      </c>
      <c r="BY31" s="5">
        <f>+(PIB_Trim_CRT_Milliards_FCFA!CC31/PIB_Trim_CRT_Milliards_FCFA!BY31-1)*100</f>
        <v>8.6469953799118482</v>
      </c>
      <c r="BZ31" s="5">
        <f>+(PIB_Trim_CRT_Milliards_FCFA!CD31/PIB_Trim_CRT_Milliards_FCFA!BZ31-1)*100</f>
        <v>7.0525504388626814</v>
      </c>
      <c r="CA31" s="5">
        <f>+(PIB_Trim_CRT_Milliards_FCFA!CE31/PIB_Trim_CRT_Milliards_FCFA!CA31-1)*100</f>
        <v>5.6737587766904296</v>
      </c>
      <c r="CB31" s="5">
        <f>+(PIB_Trim_CRT_Milliards_FCFA!CF31/PIB_Trim_CRT_Milliards_FCFA!CB31-1)*100</f>
        <v>1.7352180372866233</v>
      </c>
    </row>
    <row r="32" spans="1:80" x14ac:dyDescent="0.35">
      <c r="A32" s="4" t="s">
        <v>27</v>
      </c>
      <c r="B32" s="5">
        <f>+(PIB_Trim_CRT_Milliards_FCFA!F32/PIB_Trim_CRT_Milliards_FCFA!B32-1)*100</f>
        <v>-14.880315541843036</v>
      </c>
      <c r="C32" s="5">
        <f>+(PIB_Trim_CRT_Milliards_FCFA!G32/PIB_Trim_CRT_Milliards_FCFA!C32-1)*100</f>
        <v>-17.928917731997572</v>
      </c>
      <c r="D32" s="5">
        <f>+(PIB_Trim_CRT_Milliards_FCFA!H32/PIB_Trim_CRT_Milliards_FCFA!D32-1)*100</f>
        <v>-20.108824150701622</v>
      </c>
      <c r="E32" s="5">
        <f>+(PIB_Trim_CRT_Milliards_FCFA!I32/PIB_Trim_CRT_Milliards_FCFA!E32-1)*100</f>
        <v>-15.419767901133907</v>
      </c>
      <c r="F32" s="5">
        <f>+(PIB_Trim_CRT_Milliards_FCFA!J32/PIB_Trim_CRT_Milliards_FCFA!F32-1)*100</f>
        <v>3.4169411126052207</v>
      </c>
      <c r="G32" s="5">
        <f>+(PIB_Trim_CRT_Milliards_FCFA!K32/PIB_Trim_CRT_Milliards_FCFA!G32-1)*100</f>
        <v>9.1809191177379077</v>
      </c>
      <c r="H32" s="5">
        <f>+(PIB_Trim_CRT_Milliards_FCFA!L32/PIB_Trim_CRT_Milliards_FCFA!H32-1)*100</f>
        <v>17.249388698788582</v>
      </c>
      <c r="I32" s="5">
        <f>+(PIB_Trim_CRT_Milliards_FCFA!M32/PIB_Trim_CRT_Milliards_FCFA!I32-1)*100</f>
        <v>19.478266838946912</v>
      </c>
      <c r="J32" s="5">
        <f>+(PIB_Trim_CRT_Milliards_FCFA!N32/PIB_Trim_CRT_Milliards_FCFA!J32-1)*100</f>
        <v>6.5908255977830343</v>
      </c>
      <c r="K32" s="5">
        <f>+(PIB_Trim_CRT_Milliards_FCFA!O32/PIB_Trim_CRT_Milliards_FCFA!K32-1)*100</f>
        <v>11.788594857951672</v>
      </c>
      <c r="L32" s="5">
        <f>+(PIB_Trim_CRT_Milliards_FCFA!P32/PIB_Trim_CRT_Milliards_FCFA!L32-1)*100</f>
        <v>11.920475188278123</v>
      </c>
      <c r="M32" s="5">
        <f>+(PIB_Trim_CRT_Milliards_FCFA!Q32/PIB_Trim_CRT_Milliards_FCFA!M32-1)*100</f>
        <v>12.611929913370012</v>
      </c>
      <c r="N32" s="5">
        <f>+(PIB_Trim_CRT_Milliards_FCFA!R32/PIB_Trim_CRT_Milliards_FCFA!N32-1)*100</f>
        <v>3.3605374635384822</v>
      </c>
      <c r="O32" s="5">
        <f>+(PIB_Trim_CRT_Milliards_FCFA!S32/PIB_Trim_CRT_Milliards_FCFA!O32-1)*100</f>
        <v>5.0453936101431562</v>
      </c>
      <c r="P32" s="5">
        <f>+(PIB_Trim_CRT_Milliards_FCFA!T32/PIB_Trim_CRT_Milliards_FCFA!P32-1)*100</f>
        <v>14.623988218959937</v>
      </c>
      <c r="Q32" s="5">
        <f>+(PIB_Trim_CRT_Milliards_FCFA!U32/PIB_Trim_CRT_Milliards_FCFA!Q32-1)*100</f>
        <v>18.389830256805119</v>
      </c>
      <c r="R32" s="5">
        <f>+(PIB_Trim_CRT_Milliards_FCFA!V32/PIB_Trim_CRT_Milliards_FCFA!R32-1)*100</f>
        <v>11.686146527282769</v>
      </c>
      <c r="S32" s="5">
        <f>+(PIB_Trim_CRT_Milliards_FCFA!W32/PIB_Trim_CRT_Milliards_FCFA!S32-1)*100</f>
        <v>5.9497855768603891</v>
      </c>
      <c r="T32" s="5">
        <f>+(PIB_Trim_CRT_Milliards_FCFA!X32/PIB_Trim_CRT_Milliards_FCFA!T32-1)*100</f>
        <v>-0.61053578258010166</v>
      </c>
      <c r="U32" s="5">
        <f>+(PIB_Trim_CRT_Milliards_FCFA!Y32/PIB_Trim_CRT_Milliards_FCFA!U32-1)*100</f>
        <v>9.8318999995661294E-2</v>
      </c>
      <c r="V32" s="5">
        <f>+(PIB_Trim_CRT_Milliards_FCFA!Z32/PIB_Trim_CRT_Milliards_FCFA!V32-1)*100</f>
        <v>8.7982325297623944</v>
      </c>
      <c r="W32" s="5">
        <f>+(PIB_Trim_CRT_Milliards_FCFA!AA32/PIB_Trim_CRT_Milliards_FCFA!W32-1)*100</f>
        <v>9.3399278543512274</v>
      </c>
      <c r="X32" s="5">
        <f>+(PIB_Trim_CRT_Milliards_FCFA!AB32/PIB_Trim_CRT_Milliards_FCFA!X32-1)*100</f>
        <v>11.747741354078766</v>
      </c>
      <c r="Y32" s="5">
        <f>+(PIB_Trim_CRT_Milliards_FCFA!AC32/PIB_Trim_CRT_Milliards_FCFA!Y32-1)*100</f>
        <v>12.126904971921926</v>
      </c>
      <c r="Z32" s="5">
        <f>+(PIB_Trim_CRT_Milliards_FCFA!AD32/PIB_Trim_CRT_Milliards_FCFA!Z32-1)*100</f>
        <v>11.159312382562403</v>
      </c>
      <c r="AA32" s="5">
        <f>+(PIB_Trim_CRT_Milliards_FCFA!AE32/PIB_Trim_CRT_Milliards_FCFA!AA32-1)*100</f>
        <v>9.5142456025284261</v>
      </c>
      <c r="AB32" s="5">
        <f>+(PIB_Trim_CRT_Milliards_FCFA!AF32/PIB_Trim_CRT_Milliards_FCFA!AB32-1)*100</f>
        <v>6.4950411745408498</v>
      </c>
      <c r="AC32" s="5">
        <f>+(PIB_Trim_CRT_Milliards_FCFA!AG32/PIB_Trim_CRT_Milliards_FCFA!AC32-1)*100</f>
        <v>2.9442453512903866</v>
      </c>
      <c r="AD32" s="5">
        <f>+(PIB_Trim_CRT_Milliards_FCFA!AH32/PIB_Trim_CRT_Milliards_FCFA!AD32-1)*100</f>
        <v>8.1992660378071847</v>
      </c>
      <c r="AE32" s="5">
        <f>+(PIB_Trim_CRT_Milliards_FCFA!AI32/PIB_Trim_CRT_Milliards_FCFA!AE32-1)*100</f>
        <v>9.4273942198789928</v>
      </c>
      <c r="AF32" s="5">
        <f>+(PIB_Trim_CRT_Milliards_FCFA!AJ32/PIB_Trim_CRT_Milliards_FCFA!AF32-1)*100</f>
        <v>11.032672344710193</v>
      </c>
      <c r="AG32" s="5">
        <f>+(PIB_Trim_CRT_Milliards_FCFA!AK32/PIB_Trim_CRT_Milliards_FCFA!AG32-1)*100</f>
        <v>15.12055470481657</v>
      </c>
      <c r="AH32" s="5">
        <f>+(PIB_Trim_CRT_Milliards_FCFA!AL32/PIB_Trim_CRT_Milliards_FCFA!AH32-1)*100</f>
        <v>13.676320621267667</v>
      </c>
      <c r="AI32" s="5">
        <f>+(PIB_Trim_CRT_Milliards_FCFA!AM32/PIB_Trim_CRT_Milliards_FCFA!AI32-1)*100</f>
        <v>18.040231378146167</v>
      </c>
      <c r="AJ32" s="5">
        <f>+(PIB_Trim_CRT_Milliards_FCFA!AN32/PIB_Trim_CRT_Milliards_FCFA!AJ32-1)*100</f>
        <v>18.549982451134639</v>
      </c>
      <c r="AK32" s="5">
        <f>+(PIB_Trim_CRT_Milliards_FCFA!AO32/PIB_Trim_CRT_Milliards_FCFA!AK32-1)*100</f>
        <v>16.665418815516418</v>
      </c>
      <c r="AL32" s="5">
        <f>+(PIB_Trim_CRT_Milliards_FCFA!AP32/PIB_Trim_CRT_Milliards_FCFA!AL32-1)*100</f>
        <v>8.1987433534383758</v>
      </c>
      <c r="AM32" s="5">
        <f>+(PIB_Trim_CRT_Milliards_FCFA!AQ32/PIB_Trim_CRT_Milliards_FCFA!AM32-1)*100</f>
        <v>5.1625203728931535</v>
      </c>
      <c r="AN32" s="5">
        <f>+(PIB_Trim_CRT_Milliards_FCFA!AR32/PIB_Trim_CRT_Milliards_FCFA!AN32-1)*100</f>
        <v>4.1699228331752991</v>
      </c>
      <c r="AO32" s="5">
        <f>+(PIB_Trim_CRT_Milliards_FCFA!AS32/PIB_Trim_CRT_Milliards_FCFA!AO32-1)*100</f>
        <v>4.674865674206119</v>
      </c>
      <c r="AP32" s="5">
        <f>+(PIB_Trim_CRT_Milliards_FCFA!AT32/PIB_Trim_CRT_Milliards_FCFA!AP32-1)*100</f>
        <v>7.299724974357491</v>
      </c>
      <c r="AQ32" s="5">
        <f>+(PIB_Trim_CRT_Milliards_FCFA!AU32/PIB_Trim_CRT_Milliards_FCFA!AQ32-1)*100</f>
        <v>7.4763227577933744</v>
      </c>
      <c r="AR32" s="5">
        <f>+(PIB_Trim_CRT_Milliards_FCFA!AV32/PIB_Trim_CRT_Milliards_FCFA!AR32-1)*100</f>
        <v>6.890816070720196</v>
      </c>
      <c r="AS32" s="5">
        <f>+(PIB_Trim_CRT_Milliards_FCFA!AW32/PIB_Trim_CRT_Milliards_FCFA!AS32-1)*100</f>
        <v>5.0514952672858549</v>
      </c>
      <c r="AT32" s="5">
        <f>+(PIB_Trim_CRT_Milliards_FCFA!AX32/PIB_Trim_CRT_Milliards_FCFA!AT32-1)*100</f>
        <v>6.435443210527847</v>
      </c>
      <c r="AU32" s="5">
        <f>+(PIB_Trim_CRT_Milliards_FCFA!AY32/PIB_Trim_CRT_Milliards_FCFA!AU32-1)*100</f>
        <v>4.9269630169304524</v>
      </c>
      <c r="AV32" s="5">
        <f>+(PIB_Trim_CRT_Milliards_FCFA!AZ32/PIB_Trim_CRT_Milliards_FCFA!AV32-1)*100</f>
        <v>3.6924187822793941</v>
      </c>
      <c r="AW32" s="5">
        <f>+(PIB_Trim_CRT_Milliards_FCFA!BA32/PIB_Trim_CRT_Milliards_FCFA!AW32-1)*100</f>
        <v>3.0419900310715953</v>
      </c>
      <c r="AX32" s="5">
        <f>+(PIB_Trim_CRT_Milliards_FCFA!BB32/PIB_Trim_CRT_Milliards_FCFA!AX32-1)*100</f>
        <v>1.7880688335450312</v>
      </c>
      <c r="AY32" s="5">
        <f>+(PIB_Trim_CRT_Milliards_FCFA!BC32/PIB_Trim_CRT_Milliards_FCFA!AY32-1)*100</f>
        <v>1.5837543417287936</v>
      </c>
      <c r="AZ32" s="5">
        <f>+(PIB_Trim_CRT_Milliards_FCFA!BD32/PIB_Trim_CRT_Milliards_FCFA!AZ32-1)*100</f>
        <v>2.2390219675500589</v>
      </c>
      <c r="BA32" s="5">
        <f>+(PIB_Trim_CRT_Milliards_FCFA!BE32/PIB_Trim_CRT_Milliards_FCFA!BA32-1)*100</f>
        <v>3.3369822849714126</v>
      </c>
      <c r="BB32" s="5">
        <f>+(PIB_Trim_CRT_Milliards_FCFA!BF32/PIB_Trim_CRT_Milliards_FCFA!BB32-1)*100</f>
        <v>4.7771813284174902</v>
      </c>
      <c r="BC32" s="5">
        <f>+(PIB_Trim_CRT_Milliards_FCFA!BG32/PIB_Trim_CRT_Milliards_FCFA!BC32-1)*100</f>
        <v>6.4260807981805446</v>
      </c>
      <c r="BD32" s="5">
        <f>+(PIB_Trim_CRT_Milliards_FCFA!BH32/PIB_Trim_CRT_Milliards_FCFA!BD32-1)*100</f>
        <v>7.7779853237453178</v>
      </c>
      <c r="BE32" s="5">
        <f>+(PIB_Trim_CRT_Milliards_FCFA!BI32/PIB_Trim_CRT_Milliards_FCFA!BE32-1)*100</f>
        <v>8.8211788569639182</v>
      </c>
      <c r="BF32" s="5">
        <f>+(PIB_Trim_CRT_Milliards_FCFA!BJ32/PIB_Trim_CRT_Milliards_FCFA!BF32-1)*100</f>
        <v>8.5897694440325587</v>
      </c>
      <c r="BG32" s="5">
        <f>+(PIB_Trim_CRT_Milliards_FCFA!BK32/PIB_Trim_CRT_Milliards_FCFA!BG32-1)*100</f>
        <v>7.8351681404947193</v>
      </c>
      <c r="BH32" s="5">
        <f>+(PIB_Trim_CRT_Milliards_FCFA!BL32/PIB_Trim_CRT_Milliards_FCFA!BH32-1)*100</f>
        <v>4.9052301189205894</v>
      </c>
      <c r="BI32" s="5">
        <f>+(PIB_Trim_CRT_Milliards_FCFA!BM32/PIB_Trim_CRT_Milliards_FCFA!BI32-1)*100</f>
        <v>5.3828633273031112</v>
      </c>
      <c r="BJ32" s="5">
        <f>+(PIB_Trim_CRT_Milliards_FCFA!BN32/PIB_Trim_CRT_Milliards_FCFA!BJ32-1)*100</f>
        <v>-5.1941149323581959</v>
      </c>
      <c r="BK32" s="5">
        <f>+(PIB_Trim_CRT_Milliards_FCFA!BO32/PIB_Trim_CRT_Milliards_FCFA!BK32-1)*100</f>
        <v>-7.0510294160502918</v>
      </c>
      <c r="BL32" s="5">
        <f>+(PIB_Trim_CRT_Milliards_FCFA!BP32/PIB_Trim_CRT_Milliards_FCFA!BL32-1)*100</f>
        <v>-7.6058409865299321</v>
      </c>
      <c r="BM32" s="5">
        <f>+(PIB_Trim_CRT_Milliards_FCFA!BQ32/PIB_Trim_CRT_Milliards_FCFA!BM32-1)*100</f>
        <v>-9.5015360794886039</v>
      </c>
      <c r="BN32" s="5">
        <f>+(PIB_Trim_CRT_Milliards_FCFA!BR32/PIB_Trim_CRT_Milliards_FCFA!BN32-1)*100</f>
        <v>-0.72838227903569974</v>
      </c>
      <c r="BO32" s="5">
        <f>+(PIB_Trim_CRT_Milliards_FCFA!BS32/PIB_Trim_CRT_Milliards_FCFA!BO32-1)*100</f>
        <v>2.4205440148880486</v>
      </c>
      <c r="BP32" s="5">
        <f>+(PIB_Trim_CRT_Milliards_FCFA!BT32/PIB_Trim_CRT_Milliards_FCFA!BP32-1)*100</f>
        <v>5.2648505439134574</v>
      </c>
      <c r="BQ32" s="5">
        <f>+(PIB_Trim_CRT_Milliards_FCFA!BU32/PIB_Trim_CRT_Milliards_FCFA!BQ32-1)*100</f>
        <v>5.4963768440546401</v>
      </c>
      <c r="BR32" s="5">
        <f>+(PIB_Trim_CRT_Milliards_FCFA!BV32/PIB_Trim_CRT_Milliards_FCFA!BR32-1)*100</f>
        <v>2.5637294199614136</v>
      </c>
      <c r="BS32" s="5">
        <f>+(PIB_Trim_CRT_Milliards_FCFA!BW32/PIB_Trim_CRT_Milliards_FCFA!BS32-1)*100</f>
        <v>0.65186250497302201</v>
      </c>
      <c r="BT32" s="5">
        <f>+(PIB_Trim_CRT_Milliards_FCFA!BX32/PIB_Trim_CRT_Milliards_FCFA!BT32-1)*100</f>
        <v>0.62116143142296742</v>
      </c>
      <c r="BU32" s="5">
        <f>+(PIB_Trim_CRT_Milliards_FCFA!BY32/PIB_Trim_CRT_Milliards_FCFA!BU32-1)*100</f>
        <v>0.99885991949855146</v>
      </c>
      <c r="BV32" s="5">
        <f>+(PIB_Trim_CRT_Milliards_FCFA!BZ32/PIB_Trim_CRT_Milliards_FCFA!BV32-1)*100</f>
        <v>5.6281709289705439</v>
      </c>
      <c r="BW32" s="5">
        <f>+(PIB_Trim_CRT_Milliards_FCFA!CA32/PIB_Trim_CRT_Milliards_FCFA!BW32-1)*100</f>
        <v>6.2957509735006356</v>
      </c>
      <c r="BX32" s="5">
        <f>+(PIB_Trim_CRT_Milliards_FCFA!CB32/PIB_Trim_CRT_Milliards_FCFA!BX32-1)*100</f>
        <v>6.160178142914452</v>
      </c>
      <c r="BY32" s="5">
        <f>+(PIB_Trim_CRT_Milliards_FCFA!CC32/PIB_Trim_CRT_Milliards_FCFA!BY32-1)*100</f>
        <v>6.6637620263144237</v>
      </c>
      <c r="BZ32" s="5">
        <f>+(PIB_Trim_CRT_Milliards_FCFA!CD32/PIB_Trim_CRT_Milliards_FCFA!BZ32-1)*100</f>
        <v>5.9439542314828175</v>
      </c>
      <c r="CA32" s="5">
        <f>+(PIB_Trim_CRT_Milliards_FCFA!CE32/PIB_Trim_CRT_Milliards_FCFA!CA32-1)*100</f>
        <v>6.8197219542017296</v>
      </c>
      <c r="CB32" s="5">
        <f>+(PIB_Trim_CRT_Milliards_FCFA!CF32/PIB_Trim_CRT_Milliards_FCFA!CB32-1)*100</f>
        <v>6.2756873141384339</v>
      </c>
    </row>
    <row r="33" spans="1:80" x14ac:dyDescent="0.35">
      <c r="A33" s="2" t="s">
        <v>28</v>
      </c>
      <c r="B33" s="3">
        <f>+(PIB_Trim_CRT_Milliards_FCFA!F33/PIB_Trim_CRT_Milliards_FCFA!B33-1)*100</f>
        <v>8.7490214169993372</v>
      </c>
      <c r="C33" s="3">
        <f>+(PIB_Trim_CRT_Milliards_FCFA!G33/PIB_Trim_CRT_Milliards_FCFA!C33-1)*100</f>
        <v>11.639087402658221</v>
      </c>
      <c r="D33" s="3">
        <f>+(PIB_Trim_CRT_Milliards_FCFA!H33/PIB_Trim_CRT_Milliards_FCFA!D33-1)*100</f>
        <v>20.935728284895472</v>
      </c>
      <c r="E33" s="3">
        <f>+(PIB_Trim_CRT_Milliards_FCFA!I33/PIB_Trim_CRT_Milliards_FCFA!E33-1)*100</f>
        <v>8.6159138982923267</v>
      </c>
      <c r="F33" s="3">
        <f>+(PIB_Trim_CRT_Milliards_FCFA!J33/PIB_Trim_CRT_Milliards_FCFA!F33-1)*100</f>
        <v>10.143062802909553</v>
      </c>
      <c r="G33" s="3">
        <f>+(PIB_Trim_CRT_Milliards_FCFA!K33/PIB_Trim_CRT_Milliards_FCFA!G33-1)*100</f>
        <v>11.238082982714559</v>
      </c>
      <c r="H33" s="3">
        <f>+(PIB_Trim_CRT_Milliards_FCFA!L33/PIB_Trim_CRT_Milliards_FCFA!H33-1)*100</f>
        <v>3.5245116395712817</v>
      </c>
      <c r="I33" s="3">
        <f>+(PIB_Trim_CRT_Milliards_FCFA!M33/PIB_Trim_CRT_Milliards_FCFA!I33-1)*100</f>
        <v>17.334825650496622</v>
      </c>
      <c r="J33" s="3">
        <f>+(PIB_Trim_CRT_Milliards_FCFA!N33/PIB_Trim_CRT_Milliards_FCFA!J33-1)*100</f>
        <v>9.8876933618876386</v>
      </c>
      <c r="K33" s="3">
        <f>+(PIB_Trim_CRT_Milliards_FCFA!O33/PIB_Trim_CRT_Milliards_FCFA!K33-1)*100</f>
        <v>6.2149518566814166</v>
      </c>
      <c r="L33" s="3">
        <f>+(PIB_Trim_CRT_Milliards_FCFA!P33/PIB_Trim_CRT_Milliards_FCFA!L33-1)*100</f>
        <v>8.562111351429369</v>
      </c>
      <c r="M33" s="3">
        <f>+(PIB_Trim_CRT_Milliards_FCFA!Q33/PIB_Trim_CRT_Milliards_FCFA!M33-1)*100</f>
        <v>3.6956579292677816</v>
      </c>
      <c r="N33" s="3">
        <f>+(PIB_Trim_CRT_Milliards_FCFA!R33/PIB_Trim_CRT_Milliards_FCFA!N33-1)*100</f>
        <v>5.124966128032149</v>
      </c>
      <c r="O33" s="3">
        <f>+(PIB_Trim_CRT_Milliards_FCFA!S33/PIB_Trim_CRT_Milliards_FCFA!O33-1)*100</f>
        <v>12.891993770053656</v>
      </c>
      <c r="P33" s="3">
        <f>+(PIB_Trim_CRT_Milliards_FCFA!T33/PIB_Trim_CRT_Milliards_FCFA!P33-1)*100</f>
        <v>19.105099424706641</v>
      </c>
      <c r="Q33" s="3">
        <f>+(PIB_Trim_CRT_Milliards_FCFA!U33/PIB_Trim_CRT_Milliards_FCFA!Q33-1)*100</f>
        <v>7.1378012583743988</v>
      </c>
      <c r="R33" s="3">
        <f>+(PIB_Trim_CRT_Milliards_FCFA!V33/PIB_Trim_CRT_Milliards_FCFA!R33-1)*100</f>
        <v>5.6867713651679308</v>
      </c>
      <c r="S33" s="3">
        <f>+(PIB_Trim_CRT_Milliards_FCFA!W33/PIB_Trim_CRT_Milliards_FCFA!S33-1)*100</f>
        <v>7.9258634152678198</v>
      </c>
      <c r="T33" s="3">
        <f>+(PIB_Trim_CRT_Milliards_FCFA!X33/PIB_Trim_CRT_Milliards_FCFA!T33-1)*100</f>
        <v>5.9508276020051598</v>
      </c>
      <c r="U33" s="3">
        <f>+(PIB_Trim_CRT_Milliards_FCFA!Y33/PIB_Trim_CRT_Milliards_FCFA!U33-1)*100</f>
        <v>7.9244197617022616</v>
      </c>
      <c r="V33" s="3">
        <f>+(PIB_Trim_CRT_Milliards_FCFA!Z33/PIB_Trim_CRT_Milliards_FCFA!V33-1)*100</f>
        <v>12.507567592077251</v>
      </c>
      <c r="W33" s="3">
        <f>+(PIB_Trim_CRT_Milliards_FCFA!AA33/PIB_Trim_CRT_Milliards_FCFA!W33-1)*100</f>
        <v>3.6291881575268636</v>
      </c>
      <c r="X33" s="3">
        <f>+(PIB_Trim_CRT_Milliards_FCFA!AB33/PIB_Trim_CRT_Milliards_FCFA!X33-1)*100</f>
        <v>14.591176338272781</v>
      </c>
      <c r="Y33" s="3">
        <f>+(PIB_Trim_CRT_Milliards_FCFA!AC33/PIB_Trim_CRT_Milliards_FCFA!Y33-1)*100</f>
        <v>13.480760019055026</v>
      </c>
      <c r="Z33" s="3">
        <f>+(PIB_Trim_CRT_Milliards_FCFA!AD33/PIB_Trim_CRT_Milliards_FCFA!Z33-1)*100</f>
        <v>7.5206802474385936</v>
      </c>
      <c r="AA33" s="3">
        <f>+(PIB_Trim_CRT_Milliards_FCFA!AE33/PIB_Trim_CRT_Milliards_FCFA!AA33-1)*100</f>
        <v>17.191023378397261</v>
      </c>
      <c r="AB33" s="3">
        <f>+(PIB_Trim_CRT_Milliards_FCFA!AF33/PIB_Trim_CRT_Milliards_FCFA!AB33-1)*100</f>
        <v>11.698067326641404</v>
      </c>
      <c r="AC33" s="3">
        <f>+(PIB_Trim_CRT_Milliards_FCFA!AG33/PIB_Trim_CRT_Milliards_FCFA!AC33-1)*100</f>
        <v>10.713434914520592</v>
      </c>
      <c r="AD33" s="3">
        <f>+(PIB_Trim_CRT_Milliards_FCFA!AH33/PIB_Trim_CRT_Milliards_FCFA!AD33-1)*100</f>
        <v>7.9300219624988344</v>
      </c>
      <c r="AE33" s="3">
        <f>+(PIB_Trim_CRT_Milliards_FCFA!AI33/PIB_Trim_CRT_Milliards_FCFA!AE33-1)*100</f>
        <v>3.6490328030968966</v>
      </c>
      <c r="AF33" s="3">
        <f>+(PIB_Trim_CRT_Milliards_FCFA!AJ33/PIB_Trim_CRT_Milliards_FCFA!AF33-1)*100</f>
        <v>5.2373909073257119</v>
      </c>
      <c r="AG33" s="3">
        <f>+(PIB_Trim_CRT_Milliards_FCFA!AK33/PIB_Trim_CRT_Milliards_FCFA!AG33-1)*100</f>
        <v>0.36187185111409281</v>
      </c>
      <c r="AH33" s="3">
        <f>+(PIB_Trim_CRT_Milliards_FCFA!AL33/PIB_Trim_CRT_Milliards_FCFA!AH33-1)*100</f>
        <v>-2.2647678469340127</v>
      </c>
      <c r="AI33" s="3">
        <f>+(PIB_Trim_CRT_Milliards_FCFA!AM33/PIB_Trim_CRT_Milliards_FCFA!AI33-1)*100</f>
        <v>4.6428657045011201</v>
      </c>
      <c r="AJ33" s="3">
        <f>+(PIB_Trim_CRT_Milliards_FCFA!AN33/PIB_Trim_CRT_Milliards_FCFA!AJ33-1)*100</f>
        <v>-0.24630055891239344</v>
      </c>
      <c r="AK33" s="3">
        <f>+(PIB_Trim_CRT_Milliards_FCFA!AO33/PIB_Trim_CRT_Milliards_FCFA!AK33-1)*100</f>
        <v>6.4839958457658664</v>
      </c>
      <c r="AL33" s="3">
        <f>+(PIB_Trim_CRT_Milliards_FCFA!AP33/PIB_Trim_CRT_Milliards_FCFA!AL33-1)*100</f>
        <v>7.3587888027716319</v>
      </c>
      <c r="AM33" s="3">
        <f>+(PIB_Trim_CRT_Milliards_FCFA!AQ33/PIB_Trim_CRT_Milliards_FCFA!AM33-1)*100</f>
        <v>9.021863303699341</v>
      </c>
      <c r="AN33" s="3">
        <f>+(PIB_Trim_CRT_Milliards_FCFA!AR33/PIB_Trim_CRT_Milliards_FCFA!AN33-1)*100</f>
        <v>11.01637163579734</v>
      </c>
      <c r="AO33" s="3">
        <f>+(PIB_Trim_CRT_Milliards_FCFA!AS33/PIB_Trim_CRT_Milliards_FCFA!AO33-1)*100</f>
        <v>4.7998798466734494</v>
      </c>
      <c r="AP33" s="3">
        <f>+(PIB_Trim_CRT_Milliards_FCFA!AT33/PIB_Trim_CRT_Milliards_FCFA!AP33-1)*100</f>
        <v>6.6052824294127843</v>
      </c>
      <c r="AQ33" s="3">
        <f>+(PIB_Trim_CRT_Milliards_FCFA!AU33/PIB_Trim_CRT_Milliards_FCFA!AQ33-1)*100</f>
        <v>5.9929256320503832</v>
      </c>
      <c r="AR33" s="3">
        <f>+(PIB_Trim_CRT_Milliards_FCFA!AV33/PIB_Trim_CRT_Milliards_FCFA!AR33-1)*100</f>
        <v>11.376642229940416</v>
      </c>
      <c r="AS33" s="3">
        <f>+(PIB_Trim_CRT_Milliards_FCFA!AW33/PIB_Trim_CRT_Milliards_FCFA!AS33-1)*100</f>
        <v>13.156365498449162</v>
      </c>
      <c r="AT33" s="3">
        <f>+(PIB_Trim_CRT_Milliards_FCFA!AX33/PIB_Trim_CRT_Milliards_FCFA!AT33-1)*100</f>
        <v>12.189953240161877</v>
      </c>
      <c r="AU33" s="3">
        <f>+(PIB_Trim_CRT_Milliards_FCFA!AY33/PIB_Trim_CRT_Milliards_FCFA!AU33-1)*100</f>
        <v>10.318316711097953</v>
      </c>
      <c r="AV33" s="3">
        <f>+(PIB_Trim_CRT_Milliards_FCFA!AZ33/PIB_Trim_CRT_Milliards_FCFA!AV33-1)*100</f>
        <v>3.586065332127264</v>
      </c>
      <c r="AW33" s="3">
        <f>+(PIB_Trim_CRT_Milliards_FCFA!BA33/PIB_Trim_CRT_Milliards_FCFA!AW33-1)*100</f>
        <v>3.406347831969736</v>
      </c>
      <c r="AX33" s="3">
        <f>+(PIB_Trim_CRT_Milliards_FCFA!BB33/PIB_Trim_CRT_Milliards_FCFA!AX33-1)*100</f>
        <v>6.002689589681709</v>
      </c>
      <c r="AY33" s="3">
        <f>+(PIB_Trim_CRT_Milliards_FCFA!BC33/PIB_Trim_CRT_Milliards_FCFA!AY33-1)*100</f>
        <v>2.4670944553659035</v>
      </c>
      <c r="AZ33" s="3">
        <f>+(PIB_Trim_CRT_Milliards_FCFA!BD33/PIB_Trim_CRT_Milliards_FCFA!AZ33-1)*100</f>
        <v>9.4398028386455159</v>
      </c>
      <c r="BA33" s="3">
        <f>+(PIB_Trim_CRT_Milliards_FCFA!BE33/PIB_Trim_CRT_Milliards_FCFA!BA33-1)*100</f>
        <v>9.4002798252915909</v>
      </c>
      <c r="BB33" s="3">
        <f>+(PIB_Trim_CRT_Milliards_FCFA!BF33/PIB_Trim_CRT_Milliards_FCFA!BB33-1)*100</f>
        <v>5.0300189479018709</v>
      </c>
      <c r="BC33" s="3">
        <f>+(PIB_Trim_CRT_Milliards_FCFA!BG33/PIB_Trim_CRT_Milliards_FCFA!BC33-1)*100</f>
        <v>8.8102530677045543</v>
      </c>
      <c r="BD33" s="3">
        <f>+(PIB_Trim_CRT_Milliards_FCFA!BH33/PIB_Trim_CRT_Milliards_FCFA!BD33-1)*100</f>
        <v>9.2447717860267851</v>
      </c>
      <c r="BE33" s="3">
        <f>+(PIB_Trim_CRT_Milliards_FCFA!BI33/PIB_Trim_CRT_Milliards_FCFA!BE33-1)*100</f>
        <v>7.7439682231877471</v>
      </c>
      <c r="BF33" s="3">
        <f>+(PIB_Trim_CRT_Milliards_FCFA!BJ33/PIB_Trim_CRT_Milliards_FCFA!BF33-1)*100</f>
        <v>7.4026498261362095</v>
      </c>
      <c r="BG33" s="3">
        <f>+(PIB_Trim_CRT_Milliards_FCFA!BK33/PIB_Trim_CRT_Milliards_FCFA!BG33-1)*100</f>
        <v>6.0891962344354011</v>
      </c>
      <c r="BH33" s="3">
        <f>+(PIB_Trim_CRT_Milliards_FCFA!BL33/PIB_Trim_CRT_Milliards_FCFA!BH33-1)*100</f>
        <v>5.52016459795861</v>
      </c>
      <c r="BI33" s="3">
        <f>+(PIB_Trim_CRT_Milliards_FCFA!BM33/PIB_Trim_CRT_Milliards_FCFA!BI33-1)*100</f>
        <v>1.9084148371102616</v>
      </c>
      <c r="BJ33" s="3">
        <f>+(PIB_Trim_CRT_Milliards_FCFA!BN33/PIB_Trim_CRT_Milliards_FCFA!BJ33-1)*100</f>
        <v>4.5157321057668121</v>
      </c>
      <c r="BK33" s="3">
        <f>+(PIB_Trim_CRT_Milliards_FCFA!BO33/PIB_Trim_CRT_Milliards_FCFA!BK33-1)*100</f>
        <v>-0.63701025837967773</v>
      </c>
      <c r="BL33" s="3">
        <f>+(PIB_Trim_CRT_Milliards_FCFA!BP33/PIB_Trim_CRT_Milliards_FCFA!BL33-1)*100</f>
        <v>6.9223367950055348E-2</v>
      </c>
      <c r="BM33" s="3">
        <f>+(PIB_Trim_CRT_Milliards_FCFA!BQ33/PIB_Trim_CRT_Milliards_FCFA!BM33-1)*100</f>
        <v>-0.47281072598925888</v>
      </c>
      <c r="BN33" s="3">
        <f>+(PIB_Trim_CRT_Milliards_FCFA!BR33/PIB_Trim_CRT_Milliards_FCFA!BN33-1)*100</f>
        <v>2.6080217280182616</v>
      </c>
      <c r="BO33" s="3">
        <f>+(PIB_Trim_CRT_Milliards_FCFA!BS33/PIB_Trim_CRT_Milliards_FCFA!BO33-1)*100</f>
        <v>5.9239339367511912</v>
      </c>
      <c r="BP33" s="3">
        <f>+(PIB_Trim_CRT_Milliards_FCFA!BT33/PIB_Trim_CRT_Milliards_FCFA!BP33-1)*100</f>
        <v>7.6352536499435075</v>
      </c>
      <c r="BQ33" s="3">
        <f>+(PIB_Trim_CRT_Milliards_FCFA!BU33/PIB_Trim_CRT_Milliards_FCFA!BQ33-1)*100</f>
        <v>14.300908337962536</v>
      </c>
      <c r="BR33" s="3">
        <f>+(PIB_Trim_CRT_Milliards_FCFA!BV33/PIB_Trim_CRT_Milliards_FCFA!BR33-1)*100</f>
        <v>3.4505236173027587</v>
      </c>
      <c r="BS33" s="3">
        <f>+(PIB_Trim_CRT_Milliards_FCFA!BW33/PIB_Trim_CRT_Milliards_FCFA!BS33-1)*100</f>
        <v>10.635607897742073</v>
      </c>
      <c r="BT33" s="3">
        <f>+(PIB_Trim_CRT_Milliards_FCFA!BX33/PIB_Trim_CRT_Milliards_FCFA!BT33-1)*100</f>
        <v>13.516884313251509</v>
      </c>
      <c r="BU33" s="3">
        <f>+(PIB_Trim_CRT_Milliards_FCFA!BY33/PIB_Trim_CRT_Milliards_FCFA!BU33-1)*100</f>
        <v>2.7234419169611446</v>
      </c>
      <c r="BV33" s="3">
        <f>+(PIB_Trim_CRT_Milliards_FCFA!BZ33/PIB_Trim_CRT_Milliards_FCFA!BV33-1)*100</f>
        <v>9.7777070734427429</v>
      </c>
      <c r="BW33" s="3">
        <f>+(PIB_Trim_CRT_Milliards_FCFA!CA33/PIB_Trim_CRT_Milliards_FCFA!BW33-1)*100</f>
        <v>3.995453300462759</v>
      </c>
      <c r="BX33" s="3">
        <f>+(PIB_Trim_CRT_Milliards_FCFA!CB33/PIB_Trim_CRT_Milliards_FCFA!BX33-1)*100</f>
        <v>2.3932581424328303</v>
      </c>
      <c r="BY33" s="3">
        <f>+(PIB_Trim_CRT_Milliards_FCFA!CC33/PIB_Trim_CRT_Milliards_FCFA!BY33-1)*100</f>
        <v>2.1328287825814973</v>
      </c>
      <c r="BZ33" s="3">
        <f>+(PIB_Trim_CRT_Milliards_FCFA!CD33/PIB_Trim_CRT_Milliards_FCFA!BZ33-1)*100</f>
        <v>1.7253619358282402</v>
      </c>
      <c r="CA33" s="3">
        <f>+(PIB_Trim_CRT_Milliards_FCFA!CE33/PIB_Trim_CRT_Milliards_FCFA!CA33-1)*100</f>
        <v>7.2193755564931683</v>
      </c>
      <c r="CB33" s="3">
        <f>+(PIB_Trim_CRT_Milliards_FCFA!CF33/PIB_Trim_CRT_Milliards_FCFA!CB33-1)*100</f>
        <v>8.8326625730192898</v>
      </c>
    </row>
    <row r="34" spans="1:80" x14ac:dyDescent="0.35">
      <c r="A34" s="4" t="s">
        <v>29</v>
      </c>
      <c r="B34" s="5">
        <f>+(PIB_Trim_CRT_Milliards_FCFA!F34/PIB_Trim_CRT_Milliards_FCFA!B34-1)*100</f>
        <v>7.1762232495073963</v>
      </c>
      <c r="C34" s="5">
        <f>+(PIB_Trim_CRT_Milliards_FCFA!G34/PIB_Trim_CRT_Milliards_FCFA!C34-1)*100</f>
        <v>7.1723194019396974</v>
      </c>
      <c r="D34" s="5">
        <f>+(PIB_Trim_CRT_Milliards_FCFA!H34/PIB_Trim_CRT_Milliards_FCFA!D34-1)*100</f>
        <v>-2.6030408349819956</v>
      </c>
      <c r="E34" s="5">
        <f>+(PIB_Trim_CRT_Milliards_FCFA!I34/PIB_Trim_CRT_Milliards_FCFA!E34-1)*100</f>
        <v>18.936960426238379</v>
      </c>
      <c r="F34" s="5">
        <f>+(PIB_Trim_CRT_Milliards_FCFA!J34/PIB_Trim_CRT_Milliards_FCFA!F34-1)*100</f>
        <v>-16.680794755202665</v>
      </c>
      <c r="G34" s="5">
        <f>+(PIB_Trim_CRT_Milliards_FCFA!K34/PIB_Trim_CRT_Milliards_FCFA!G34-1)*100</f>
        <v>-4.608226307648378</v>
      </c>
      <c r="H34" s="5">
        <f>+(PIB_Trim_CRT_Milliards_FCFA!L34/PIB_Trim_CRT_Milliards_FCFA!H34-1)*100</f>
        <v>8.027513980035561</v>
      </c>
      <c r="I34" s="5">
        <f>+(PIB_Trim_CRT_Milliards_FCFA!M34/PIB_Trim_CRT_Milliards_FCFA!I34-1)*100</f>
        <v>27.171635138608185</v>
      </c>
      <c r="J34" s="5">
        <f>+(PIB_Trim_CRT_Milliards_FCFA!N34/PIB_Trim_CRT_Milliards_FCFA!J34-1)*100</f>
        <v>13.504400317422881</v>
      </c>
      <c r="K34" s="5">
        <f>+(PIB_Trim_CRT_Milliards_FCFA!O34/PIB_Trim_CRT_Milliards_FCFA!K34-1)*100</f>
        <v>-7.1763663233823323</v>
      </c>
      <c r="L34" s="5">
        <f>+(PIB_Trim_CRT_Milliards_FCFA!P34/PIB_Trim_CRT_Milliards_FCFA!L34-1)*100</f>
        <v>-8.9230490242561249</v>
      </c>
      <c r="M34" s="5">
        <f>+(PIB_Trim_CRT_Milliards_FCFA!Q34/PIB_Trim_CRT_Milliards_FCFA!M34-1)*100</f>
        <v>0.69537789098530478</v>
      </c>
      <c r="N34" s="5">
        <f>+(PIB_Trim_CRT_Milliards_FCFA!R34/PIB_Trim_CRT_Milliards_FCFA!N34-1)*100</f>
        <v>17.230789131154388</v>
      </c>
      <c r="O34" s="5">
        <f>+(PIB_Trim_CRT_Milliards_FCFA!S34/PIB_Trim_CRT_Milliards_FCFA!O34-1)*100</f>
        <v>15.086380107094644</v>
      </c>
      <c r="P34" s="5">
        <f>+(PIB_Trim_CRT_Milliards_FCFA!T34/PIB_Trim_CRT_Milliards_FCFA!P34-1)*100</f>
        <v>12.321150568820105</v>
      </c>
      <c r="Q34" s="5">
        <f>+(PIB_Trim_CRT_Milliards_FCFA!U34/PIB_Trim_CRT_Milliards_FCFA!Q34-1)*100</f>
        <v>-20.8446623268538</v>
      </c>
      <c r="R34" s="5">
        <f>+(PIB_Trim_CRT_Milliards_FCFA!V34/PIB_Trim_CRT_Milliards_FCFA!R34-1)*100</f>
        <v>16.965082865532445</v>
      </c>
      <c r="S34" s="5">
        <f>+(PIB_Trim_CRT_Milliards_FCFA!W34/PIB_Trim_CRT_Milliards_FCFA!S34-1)*100</f>
        <v>-17.626013253719066</v>
      </c>
      <c r="T34" s="5">
        <f>+(PIB_Trim_CRT_Milliards_FCFA!X34/PIB_Trim_CRT_Milliards_FCFA!T34-1)*100</f>
        <v>88.592450675330298</v>
      </c>
      <c r="U34" s="5">
        <f>+(PIB_Trim_CRT_Milliards_FCFA!Y34/PIB_Trim_CRT_Milliards_FCFA!U34-1)*100</f>
        <v>26.083555487599774</v>
      </c>
      <c r="V34" s="5">
        <f>+(PIB_Trim_CRT_Milliards_FCFA!Z34/PIB_Trim_CRT_Milliards_FCFA!V34-1)*100</f>
        <v>9.9633085487829334</v>
      </c>
      <c r="W34" s="5">
        <f>+(PIB_Trim_CRT_Milliards_FCFA!AA34/PIB_Trim_CRT_Milliards_FCFA!W34-1)*100</f>
        <v>65.657973401279563</v>
      </c>
      <c r="X34" s="5">
        <f>+(PIB_Trim_CRT_Milliards_FCFA!AB34/PIB_Trim_CRT_Milliards_FCFA!X34-1)*100</f>
        <v>-28.845921555372446</v>
      </c>
      <c r="Y34" s="5">
        <f>+(PIB_Trim_CRT_Milliards_FCFA!AC34/PIB_Trim_CRT_Milliards_FCFA!Y34-1)*100</f>
        <v>-4.1670112954168221</v>
      </c>
      <c r="Z34" s="5">
        <f>+(PIB_Trim_CRT_Milliards_FCFA!AD34/PIB_Trim_CRT_Milliards_FCFA!Z34-1)*100</f>
        <v>2.5634581205311369</v>
      </c>
      <c r="AA34" s="5">
        <f>+(PIB_Trim_CRT_Milliards_FCFA!AE34/PIB_Trim_CRT_Milliards_FCFA!AA34-1)*100</f>
        <v>14.299662612326202</v>
      </c>
      <c r="AB34" s="5">
        <f>+(PIB_Trim_CRT_Milliards_FCFA!AF34/PIB_Trim_CRT_Milliards_FCFA!AB34-1)*100</f>
        <v>33.42190817020925</v>
      </c>
      <c r="AC34" s="5">
        <f>+(PIB_Trim_CRT_Milliards_FCFA!AG34/PIB_Trim_CRT_Milliards_FCFA!AC34-1)*100</f>
        <v>-5.8710316916954275</v>
      </c>
      <c r="AD34" s="5">
        <f>+(PIB_Trim_CRT_Milliards_FCFA!AH34/PIB_Trim_CRT_Milliards_FCFA!AD34-1)*100</f>
        <v>17.321882657993882</v>
      </c>
      <c r="AE34" s="5">
        <f>+(PIB_Trim_CRT_Milliards_FCFA!AI34/PIB_Trim_CRT_Milliards_FCFA!AE34-1)*100</f>
        <v>4.351072344043061</v>
      </c>
      <c r="AF34" s="5">
        <f>+(PIB_Trim_CRT_Milliards_FCFA!AJ34/PIB_Trim_CRT_Milliards_FCFA!AF34-1)*100</f>
        <v>-4.2845626695106382</v>
      </c>
      <c r="AG34" s="5">
        <f>+(PIB_Trim_CRT_Milliards_FCFA!AK34/PIB_Trim_CRT_Milliards_FCFA!AG34-1)*100</f>
        <v>-7.9778750077259879</v>
      </c>
      <c r="AH34" s="5">
        <f>+(PIB_Trim_CRT_Milliards_FCFA!AL34/PIB_Trim_CRT_Milliards_FCFA!AH34-1)*100</f>
        <v>-15.899587605456</v>
      </c>
      <c r="AI34" s="5">
        <f>+(PIB_Trim_CRT_Milliards_FCFA!AM34/PIB_Trim_CRT_Milliards_FCFA!AI34-1)*100</f>
        <v>9.512261410603795</v>
      </c>
      <c r="AJ34" s="5">
        <f>+(PIB_Trim_CRT_Milliards_FCFA!AN34/PIB_Trim_CRT_Milliards_FCFA!AJ34-1)*100</f>
        <v>0.68094229811730411</v>
      </c>
      <c r="AK34" s="5">
        <f>+(PIB_Trim_CRT_Milliards_FCFA!AO34/PIB_Trim_CRT_Milliards_FCFA!AK34-1)*100</f>
        <v>40.2684869462663</v>
      </c>
      <c r="AL34" s="5">
        <f>+(PIB_Trim_CRT_Milliards_FCFA!AP34/PIB_Trim_CRT_Milliards_FCFA!AL34-1)*100</f>
        <v>23.108003828936763</v>
      </c>
      <c r="AM34" s="5">
        <f>+(PIB_Trim_CRT_Milliards_FCFA!AQ34/PIB_Trim_CRT_Milliards_FCFA!AM34-1)*100</f>
        <v>-29.351342908439872</v>
      </c>
      <c r="AN34" s="5">
        <f>+(PIB_Trim_CRT_Milliards_FCFA!AR34/PIB_Trim_CRT_Milliards_FCFA!AN34-1)*100</f>
        <v>-8.0313837047055863</v>
      </c>
      <c r="AO34" s="5">
        <f>+(PIB_Trim_CRT_Milliards_FCFA!AS34/PIB_Trim_CRT_Milliards_FCFA!AO34-1)*100</f>
        <v>2.6439704125970298</v>
      </c>
      <c r="AP34" s="5">
        <f>+(PIB_Trim_CRT_Milliards_FCFA!AT34/PIB_Trim_CRT_Milliards_FCFA!AP34-1)*100</f>
        <v>2.1055750301809395</v>
      </c>
      <c r="AQ34" s="5">
        <f>+(PIB_Trim_CRT_Milliards_FCFA!AU34/PIB_Trim_CRT_Milliards_FCFA!AQ34-1)*100</f>
        <v>72.59446427001717</v>
      </c>
      <c r="AR34" s="5">
        <f>+(PIB_Trim_CRT_Milliards_FCFA!AV34/PIB_Trim_CRT_Milliards_FCFA!AR34-1)*100</f>
        <v>-11.226682746028438</v>
      </c>
      <c r="AS34" s="5">
        <f>+(PIB_Trim_CRT_Milliards_FCFA!AW34/PIB_Trim_CRT_Milliards_FCFA!AS34-1)*100</f>
        <v>24.984567019832362</v>
      </c>
      <c r="AT34" s="5">
        <f>+(PIB_Trim_CRT_Milliards_FCFA!AX34/PIB_Trim_CRT_Milliards_FCFA!AT34-1)*100</f>
        <v>26.07368782205026</v>
      </c>
      <c r="AU34" s="5">
        <f>+(PIB_Trim_CRT_Milliards_FCFA!AY34/PIB_Trim_CRT_Milliards_FCFA!AU34-1)*100</f>
        <v>3.1602220057422636</v>
      </c>
      <c r="AV34" s="5">
        <f>+(PIB_Trim_CRT_Milliards_FCFA!AZ34/PIB_Trim_CRT_Milliards_FCFA!AV34-1)*100</f>
        <v>47.161299081925414</v>
      </c>
      <c r="AW34" s="5">
        <f>+(PIB_Trim_CRT_Milliards_FCFA!BA34/PIB_Trim_CRT_Milliards_FCFA!AW34-1)*100</f>
        <v>13.209907741734694</v>
      </c>
      <c r="AX34" s="5">
        <f>+(PIB_Trim_CRT_Milliards_FCFA!BB34/PIB_Trim_CRT_Milliards_FCFA!AX34-1)*100</f>
        <v>8.1252750261245019</v>
      </c>
      <c r="AY34" s="5">
        <f>+(PIB_Trim_CRT_Milliards_FCFA!BC34/PIB_Trim_CRT_Milliards_FCFA!AY34-1)*100</f>
        <v>13.570843060888539</v>
      </c>
      <c r="AZ34" s="5">
        <f>+(PIB_Trim_CRT_Milliards_FCFA!BD34/PIB_Trim_CRT_Milliards_FCFA!AZ34-1)*100</f>
        <v>59.199206497395785</v>
      </c>
      <c r="BA34" s="5">
        <f>+(PIB_Trim_CRT_Milliards_FCFA!BE34/PIB_Trim_CRT_Milliards_FCFA!BA34-1)*100</f>
        <v>-33.4593067565891</v>
      </c>
      <c r="BB34" s="5">
        <f>+(PIB_Trim_CRT_Milliards_FCFA!BF34/PIB_Trim_CRT_Milliards_FCFA!BB34-1)*100</f>
        <v>4.1991330239158575</v>
      </c>
      <c r="BC34" s="5">
        <f>+(PIB_Trim_CRT_Milliards_FCFA!BG34/PIB_Trim_CRT_Milliards_FCFA!BC34-1)*100</f>
        <v>-18.178079140029613</v>
      </c>
      <c r="BD34" s="5">
        <f>+(PIB_Trim_CRT_Milliards_FCFA!BH34/PIB_Trim_CRT_Milliards_FCFA!BD34-1)*100</f>
        <v>-27.582459219550014</v>
      </c>
      <c r="BE34" s="5">
        <f>+(PIB_Trim_CRT_Milliards_FCFA!BI34/PIB_Trim_CRT_Milliards_FCFA!BE34-1)*100</f>
        <v>6.7691231072277258</v>
      </c>
      <c r="BF34" s="5">
        <f>+(PIB_Trim_CRT_Milliards_FCFA!BJ34/PIB_Trim_CRT_Milliards_FCFA!BF34-1)*100</f>
        <v>23.943271607693539</v>
      </c>
      <c r="BG34" s="5">
        <f>+(PIB_Trim_CRT_Milliards_FCFA!BK34/PIB_Trim_CRT_Milliards_FCFA!BG34-1)*100</f>
        <v>29.588374450342879</v>
      </c>
      <c r="BH34" s="5">
        <f>+(PIB_Trim_CRT_Milliards_FCFA!BL34/PIB_Trim_CRT_Milliards_FCFA!BH34-1)*100</f>
        <v>5.3215033689915092</v>
      </c>
      <c r="BI34" s="5">
        <f>+(PIB_Trim_CRT_Milliards_FCFA!BM34/PIB_Trim_CRT_Milliards_FCFA!BI34-1)*100</f>
        <v>15.425319475018128</v>
      </c>
      <c r="BJ34" s="5">
        <f>+(PIB_Trim_CRT_Milliards_FCFA!BN34/PIB_Trim_CRT_Milliards_FCFA!BJ34-1)*100</f>
        <v>-1.7452888402522349</v>
      </c>
      <c r="BK34" s="5">
        <f>+(PIB_Trim_CRT_Milliards_FCFA!BO34/PIB_Trim_CRT_Milliards_FCFA!BK34-1)*100</f>
        <v>-17.196929024989338</v>
      </c>
      <c r="BL34" s="5">
        <f>+(PIB_Trim_CRT_Milliards_FCFA!BP34/PIB_Trim_CRT_Milliards_FCFA!BL34-1)*100</f>
        <v>-16.163831478501876</v>
      </c>
      <c r="BM34" s="5">
        <f>+(PIB_Trim_CRT_Milliards_FCFA!BQ34/PIB_Trim_CRT_Milliards_FCFA!BM34-1)*100</f>
        <v>1.756194330044436</v>
      </c>
      <c r="BN34" s="5">
        <f>+(PIB_Trim_CRT_Milliards_FCFA!BR34/PIB_Trim_CRT_Milliards_FCFA!BN34-1)*100</f>
        <v>-1.3089908681553908</v>
      </c>
      <c r="BO34" s="5">
        <f>+(PIB_Trim_CRT_Milliards_FCFA!BS34/PIB_Trim_CRT_Milliards_FCFA!BO34-1)*100</f>
        <v>13.730561823615496</v>
      </c>
      <c r="BP34" s="5">
        <f>+(PIB_Trim_CRT_Milliards_FCFA!BT34/PIB_Trim_CRT_Milliards_FCFA!BP34-1)*100</f>
        <v>27.301488304030919</v>
      </c>
      <c r="BQ34" s="5">
        <f>+(PIB_Trim_CRT_Milliards_FCFA!BU34/PIB_Trim_CRT_Milliards_FCFA!BQ34-1)*100</f>
        <v>10.982084966442729</v>
      </c>
      <c r="BR34" s="5">
        <f>+(PIB_Trim_CRT_Milliards_FCFA!BV34/PIB_Trim_CRT_Milliards_FCFA!BR34-1)*100</f>
        <v>-16.935824907013252</v>
      </c>
      <c r="BS34" s="5">
        <f>+(PIB_Trim_CRT_Milliards_FCFA!BW34/PIB_Trim_CRT_Milliards_FCFA!BS34-1)*100</f>
        <v>-6.8944505120695503</v>
      </c>
      <c r="BT34" s="5">
        <f>+(PIB_Trim_CRT_Milliards_FCFA!BX34/PIB_Trim_CRT_Milliards_FCFA!BT34-1)*100</f>
        <v>5.3044120655155735</v>
      </c>
      <c r="BU34" s="5">
        <f>+(PIB_Trim_CRT_Milliards_FCFA!BY34/PIB_Trim_CRT_Milliards_FCFA!BU34-1)*100</f>
        <v>6.2565390123874742</v>
      </c>
      <c r="BV34" s="5">
        <f>+(PIB_Trim_CRT_Milliards_FCFA!BZ34/PIB_Trim_CRT_Milliards_FCFA!BV34-1)*100</f>
        <v>27.338113041839996</v>
      </c>
      <c r="BW34" s="5">
        <f>+(PIB_Trim_CRT_Milliards_FCFA!CA34/PIB_Trim_CRT_Milliards_FCFA!BW34-1)*100</f>
        <v>26.941301201471333</v>
      </c>
      <c r="BX34" s="5">
        <f>+(PIB_Trim_CRT_Milliards_FCFA!CB34/PIB_Trim_CRT_Milliards_FCFA!BX34-1)*100</f>
        <v>16.087975843669632</v>
      </c>
      <c r="BY34" s="5">
        <f>+(PIB_Trim_CRT_Milliards_FCFA!CC34/PIB_Trim_CRT_Milliards_FCFA!BY34-1)*100</f>
        <v>37.38795900053595</v>
      </c>
      <c r="BZ34" s="5">
        <f>+(PIB_Trim_CRT_Milliards_FCFA!CD34/PIB_Trim_CRT_Milliards_FCFA!BZ34-1)*100</f>
        <v>11.827999476336037</v>
      </c>
      <c r="CA34" s="5">
        <f>+(PIB_Trim_CRT_Milliards_FCFA!CE34/PIB_Trim_CRT_Milliards_FCFA!CA34-1)*100</f>
        <v>6.6257819507389737</v>
      </c>
      <c r="CB34" s="5">
        <f>+(PIB_Trim_CRT_Milliards_FCFA!CF34/PIB_Trim_CRT_Milliards_FCFA!CB34-1)*100</f>
        <v>4.1342586415344051</v>
      </c>
    </row>
    <row r="35" spans="1:80" x14ac:dyDescent="0.35">
      <c r="A35" s="2" t="s">
        <v>30</v>
      </c>
      <c r="B35" s="3">
        <f>+(PIB_Trim_CRT_Milliards_FCFA!F35/PIB_Trim_CRT_Milliards_FCFA!B35-1)*100</f>
        <v>8.6036518057002631</v>
      </c>
      <c r="C35" s="3">
        <f>+(PIB_Trim_CRT_Milliards_FCFA!G35/PIB_Trim_CRT_Milliards_FCFA!C35-1)*100</f>
        <v>11.275019645243024</v>
      </c>
      <c r="D35" s="3">
        <f>+(PIB_Trim_CRT_Milliards_FCFA!H35/PIB_Trim_CRT_Milliards_FCFA!D35-1)*100</f>
        <v>19.194023363630208</v>
      </c>
      <c r="E35" s="3">
        <f>+(PIB_Trim_CRT_Milliards_FCFA!I35/PIB_Trim_CRT_Milliards_FCFA!E35-1)*100</f>
        <v>9.5971090483542234</v>
      </c>
      <c r="F35" s="3">
        <f>+(PIB_Trim_CRT_Milliards_FCFA!J35/PIB_Trim_CRT_Milliards_FCFA!F35-1)*100</f>
        <v>7.6963900291171061</v>
      </c>
      <c r="G35" s="3">
        <f>+(PIB_Trim_CRT_Milliards_FCFA!K35/PIB_Trim_CRT_Milliards_FCFA!G35-1)*100</f>
        <v>9.9941359148125528</v>
      </c>
      <c r="H35" s="3">
        <f>+(PIB_Trim_CRT_Milliards_FCFA!L35/PIB_Trim_CRT_Milliards_FCFA!H35-1)*100</f>
        <v>3.7967716902036042</v>
      </c>
      <c r="I35" s="3">
        <f>+(PIB_Trim_CRT_Milliards_FCFA!M35/PIB_Trim_CRT_Milliards_FCFA!I35-1)*100</f>
        <v>18.349679852573164</v>
      </c>
      <c r="J35" s="3">
        <f>+(PIB_Trim_CRT_Milliards_FCFA!N35/PIB_Trim_CRT_Milliards_FCFA!J35-1)*100</f>
        <v>10.142911742720994</v>
      </c>
      <c r="K35" s="3">
        <f>+(PIB_Trim_CRT_Milliards_FCFA!O35/PIB_Trim_CRT_Milliards_FCFA!K35-1)*100</f>
        <v>5.3032801156795095</v>
      </c>
      <c r="L35" s="3">
        <f>+(PIB_Trim_CRT_Milliards_FCFA!P35/PIB_Trim_CRT_Milliards_FCFA!L35-1)*100</f>
        <v>7.4618346824732118</v>
      </c>
      <c r="M35" s="3">
        <f>+(PIB_Trim_CRT_Milliards_FCFA!Q35/PIB_Trim_CRT_Milliards_FCFA!M35-1)*100</f>
        <v>3.3630486552406413</v>
      </c>
      <c r="N35" s="3">
        <f>+(PIB_Trim_CRT_Milliards_FCFA!R35/PIB_Trim_CRT_Milliards_FCFA!N35-1)*100</f>
        <v>6.0053034065465249</v>
      </c>
      <c r="O35" s="3">
        <f>+(PIB_Trim_CRT_Milliards_FCFA!S35/PIB_Trim_CRT_Milliards_FCFA!O35-1)*100</f>
        <v>13.02368138155745</v>
      </c>
      <c r="P35" s="3">
        <f>+(PIB_Trim_CRT_Milliards_FCFA!T35/PIB_Trim_CRT_Milliards_FCFA!P35-1)*100</f>
        <v>18.743298992614154</v>
      </c>
      <c r="Q35" s="3">
        <f>+(PIB_Trim_CRT_Milliards_FCFA!U35/PIB_Trim_CRT_Milliards_FCFA!Q35-1)*100</f>
        <v>4.1157436773244571</v>
      </c>
      <c r="R35" s="3">
        <f>+(PIB_Trim_CRT_Milliards_FCFA!V35/PIB_Trim_CRT_Milliards_FCFA!R35-1)*100</f>
        <v>6.5937831987995743</v>
      </c>
      <c r="S35" s="3">
        <f>+(PIB_Trim_CRT_Milliards_FCFA!W35/PIB_Trim_CRT_Milliards_FCFA!S35-1)*100</f>
        <v>6.3644816112000235</v>
      </c>
      <c r="T35" s="3">
        <f>+(PIB_Trim_CRT_Milliards_FCFA!X35/PIB_Trim_CRT_Milliards_FCFA!T35-1)*100</f>
        <v>10.119884162578296</v>
      </c>
      <c r="U35" s="3">
        <f>+(PIB_Trim_CRT_Milliards_FCFA!Y35/PIB_Trim_CRT_Milliards_FCFA!U35-1)*100</f>
        <v>9.4154133048908619</v>
      </c>
      <c r="V35" s="3">
        <f>+(PIB_Trim_CRT_Milliards_FCFA!Z35/PIB_Trim_CRT_Milliards_FCFA!V35-1)*100</f>
        <v>12.283047841427841</v>
      </c>
      <c r="W35" s="3">
        <f>+(PIB_Trim_CRT_Milliards_FCFA!AA35/PIB_Trim_CRT_Milliards_FCFA!W35-1)*100</f>
        <v>6.5646270576652954</v>
      </c>
      <c r="X35" s="3">
        <f>+(PIB_Trim_CRT_Milliards_FCFA!AB35/PIB_Trim_CRT_Milliards_FCFA!X35-1)*100</f>
        <v>10.838351375396948</v>
      </c>
      <c r="Y35" s="3">
        <f>+(PIB_Trim_CRT_Milliards_FCFA!AC35/PIB_Trim_CRT_Milliards_FCFA!Y35-1)*100</f>
        <v>11.811014074037708</v>
      </c>
      <c r="Z35" s="3">
        <f>+(PIB_Trim_CRT_Milliards_FCFA!AD35/PIB_Trim_CRT_Milliards_FCFA!Z35-1)*100</f>
        <v>7.0922647135550188</v>
      </c>
      <c r="AA35" s="3">
        <f>+(PIB_Trim_CRT_Milliards_FCFA!AE35/PIB_Trim_CRT_Milliards_FCFA!AA35-1)*100</f>
        <v>16.97831660127893</v>
      </c>
      <c r="AB35" s="3">
        <f>+(PIB_Trim_CRT_Milliards_FCFA!AF35/PIB_Trim_CRT_Milliards_FCFA!AB35-1)*100</f>
        <v>12.902947506511264</v>
      </c>
      <c r="AC35" s="3">
        <f>+(PIB_Trim_CRT_Milliards_FCFA!AG35/PIB_Trim_CRT_Milliards_FCFA!AC35-1)*100</f>
        <v>9.3685272009997647</v>
      </c>
      <c r="AD35" s="3">
        <f>+(PIB_Trim_CRT_Milliards_FCFA!AH35/PIB_Trim_CRT_Milliards_FCFA!AD35-1)*100</f>
        <v>8.7073655582246658</v>
      </c>
      <c r="AE35" s="3">
        <f>+(PIB_Trim_CRT_Milliards_FCFA!AI35/PIB_Trim_CRT_Milliards_FCFA!AE35-1)*100</f>
        <v>3.6994966319141342</v>
      </c>
      <c r="AF35" s="3">
        <f>+(PIB_Trim_CRT_Milliards_FCFA!AJ35/PIB_Trim_CRT_Milliards_FCFA!AF35-1)*100</f>
        <v>4.6132894806866442</v>
      </c>
      <c r="AG35" s="3">
        <f>+(PIB_Trim_CRT_Milliards_FCFA!AK35/PIB_Trim_CRT_Milliards_FCFA!AG35-1)*100</f>
        <v>-0.22019756363668153</v>
      </c>
      <c r="AH35" s="3">
        <f>+(PIB_Trim_CRT_Milliards_FCFA!AL35/PIB_Trim_CRT_Milliards_FCFA!AH35-1)*100</f>
        <v>-3.4827217073826189</v>
      </c>
      <c r="AI35" s="3">
        <f>+(PIB_Trim_CRT_Milliards_FCFA!AM35/PIB_Trim_CRT_Milliards_FCFA!AI35-1)*100</f>
        <v>4.995085662865173</v>
      </c>
      <c r="AJ35" s="3">
        <f>+(PIB_Trim_CRT_Milliards_FCFA!AN35/PIB_Trim_CRT_Milliards_FCFA!AJ35-1)*100</f>
        <v>-0.19069506001274661</v>
      </c>
      <c r="AK35" s="3">
        <f>+(PIB_Trim_CRT_Milliards_FCFA!AO35/PIB_Trim_CRT_Milliards_FCFA!AK35-1)*100</f>
        <v>8.6586435502411305</v>
      </c>
      <c r="AL35" s="3">
        <f>+(PIB_Trim_CRT_Milliards_FCFA!AP35/PIB_Trim_CRT_Milliards_FCFA!AL35-1)*100</f>
        <v>8.5846277236954158</v>
      </c>
      <c r="AM35" s="3">
        <f>+(PIB_Trim_CRT_Milliards_FCFA!AQ35/PIB_Trim_CRT_Milliards_FCFA!AM35-1)*100</f>
        <v>6.1267820619414159</v>
      </c>
      <c r="AN35" s="3">
        <f>+(PIB_Trim_CRT_Milliards_FCFA!AR35/PIB_Trim_CRT_Milliards_FCFA!AN35-1)*100</f>
        <v>9.8641280753292158</v>
      </c>
      <c r="AO35" s="3">
        <f>+(PIB_Trim_CRT_Milliards_FCFA!AS35/PIB_Trim_CRT_Milliards_FCFA!AO35-1)*100</f>
        <v>4.62073765820743</v>
      </c>
      <c r="AP35" s="3">
        <f>+(PIB_Trim_CRT_Milliards_FCFA!AT35/PIB_Trim_CRT_Milliards_FCFA!AP35-1)*100</f>
        <v>6.208203620594599</v>
      </c>
      <c r="AQ35" s="3">
        <f>+(PIB_Trim_CRT_Milliards_FCFA!AU35/PIB_Trim_CRT_Milliards_FCFA!AQ35-1)*100</f>
        <v>9.3379235015562667</v>
      </c>
      <c r="AR35" s="3">
        <f>+(PIB_Trim_CRT_Milliards_FCFA!AV35/PIB_Trim_CRT_Milliards_FCFA!AR35-1)*100</f>
        <v>10.232034818470815</v>
      </c>
      <c r="AS35" s="3">
        <f>+(PIB_Trim_CRT_Milliards_FCFA!AW35/PIB_Trim_CRT_Milliards_FCFA!AS35-1)*100</f>
        <v>14.120642353084968</v>
      </c>
      <c r="AT35" s="3">
        <f>+(PIB_Trim_CRT_Milliards_FCFA!AX35/PIB_Trim_CRT_Milliards_FCFA!AT35-1)*100</f>
        <v>13.367803633000941</v>
      </c>
      <c r="AU35" s="3">
        <f>+(PIB_Trim_CRT_Milliards_FCFA!AY35/PIB_Trim_CRT_Milliards_FCFA!AU35-1)*100</f>
        <v>9.7508177594104026</v>
      </c>
      <c r="AV35" s="3">
        <f>+(PIB_Trim_CRT_Milliards_FCFA!AZ35/PIB_Trim_CRT_Milliards_FCFA!AV35-1)*100</f>
        <v>5.3631109417069833</v>
      </c>
      <c r="AW35" s="3">
        <f>+(PIB_Trim_CRT_Milliards_FCFA!BA35/PIB_Trim_CRT_Milliards_FCFA!AW35-1)*100</f>
        <v>4.2816520415750237</v>
      </c>
      <c r="AX35" s="3">
        <f>+(PIB_Trim_CRT_Milliards_FCFA!BB35/PIB_Trim_CRT_Milliards_FCFA!AX35-1)*100</f>
        <v>6.2029447575911334</v>
      </c>
      <c r="AY35" s="3">
        <f>+(PIB_Trim_CRT_Milliards_FCFA!BC35/PIB_Trim_CRT_Milliards_FCFA!AY35-1)*100</f>
        <v>3.2945444307293625</v>
      </c>
      <c r="AZ35" s="3">
        <f>+(PIB_Trim_CRT_Milliards_FCFA!BD35/PIB_Trim_CRT_Milliards_FCFA!AZ35-1)*100</f>
        <v>12.274058637395546</v>
      </c>
      <c r="BA35" s="3">
        <f>+(PIB_Trim_CRT_Milliards_FCFA!BE35/PIB_Trim_CRT_Milliards_FCFA!BA35-1)*100</f>
        <v>5.2459619786205725</v>
      </c>
      <c r="BB35" s="3">
        <f>+(PIB_Trim_CRT_Milliards_FCFA!BF35/PIB_Trim_CRT_Milliards_FCFA!BB35-1)*100</f>
        <v>4.9502101773855056</v>
      </c>
      <c r="BC35" s="3">
        <f>+(PIB_Trim_CRT_Milliards_FCFA!BG35/PIB_Trim_CRT_Milliards_FCFA!BC35-1)*100</f>
        <v>6.5990041199588179</v>
      </c>
      <c r="BD35" s="3">
        <f>+(PIB_Trim_CRT_Milliards_FCFA!BH35/PIB_Trim_CRT_Milliards_FCFA!BD35-1)*100</f>
        <v>6.2704057089686627</v>
      </c>
      <c r="BE35" s="3">
        <f>+(PIB_Trim_CRT_Milliards_FCFA!BI35/PIB_Trim_CRT_Milliards_FCFA!BE35-1)*100</f>
        <v>7.6842276695484824</v>
      </c>
      <c r="BF35" s="3">
        <f>+(PIB_Trim_CRT_Milliards_FCFA!BJ35/PIB_Trim_CRT_Milliards_FCFA!BF35-1)*100</f>
        <v>8.9800498487971012</v>
      </c>
      <c r="BG35" s="3">
        <f>+(PIB_Trim_CRT_Milliards_FCFA!BK35/PIB_Trim_CRT_Milliards_FCFA!BG35-1)*100</f>
        <v>7.567047712300834</v>
      </c>
      <c r="BH35" s="3">
        <f>+(PIB_Trim_CRT_Milliards_FCFA!BL35/PIB_Trim_CRT_Milliards_FCFA!BH35-1)*100</f>
        <v>5.5092308286860403</v>
      </c>
      <c r="BI35" s="3">
        <f>+(PIB_Trim_CRT_Milliards_FCFA!BM35/PIB_Trim_CRT_Milliards_FCFA!BI35-1)*100</f>
        <v>2.7297198073932494</v>
      </c>
      <c r="BJ35" s="3">
        <f>+(PIB_Trim_CRT_Milliards_FCFA!BN35/PIB_Trim_CRT_Milliards_FCFA!BJ35-1)*100</f>
        <v>3.8366674579229709</v>
      </c>
      <c r="BK35" s="3">
        <f>+(PIB_Trim_CRT_Milliards_FCFA!BO35/PIB_Trim_CRT_Milliards_FCFA!BK35-1)*100</f>
        <v>-1.8916617589268991</v>
      </c>
      <c r="BL35" s="3">
        <f>+(PIB_Trim_CRT_Milliards_FCFA!BP35/PIB_Trim_CRT_Milliards_FCFA!BL35-1)*100</f>
        <v>-0.82260983251678521</v>
      </c>
      <c r="BM35" s="3">
        <f>+(PIB_Trim_CRT_Milliards_FCFA!BQ35/PIB_Trim_CRT_Milliards_FCFA!BM35-1)*100</f>
        <v>-0.32063575190222071</v>
      </c>
      <c r="BN35" s="3">
        <f>+(PIB_Trim_CRT_Milliards_FCFA!BR35/PIB_Trim_CRT_Milliards_FCFA!BN35-1)*100</f>
        <v>2.2060240218478633</v>
      </c>
      <c r="BO35" s="3">
        <f>+(PIB_Trim_CRT_Milliards_FCFA!BS35/PIB_Trim_CRT_Milliards_FCFA!BO35-1)*100</f>
        <v>6.4231274247361636</v>
      </c>
      <c r="BP35" s="3">
        <f>+(PIB_Trim_CRT_Milliards_FCFA!BT35/PIB_Trim_CRT_Milliards_FCFA!BP35-1)*100</f>
        <v>8.5485744384070639</v>
      </c>
      <c r="BQ35" s="3">
        <f>+(PIB_Trim_CRT_Milliards_FCFA!BU35/PIB_Trim_CRT_Milliards_FCFA!BQ35-1)*100</f>
        <v>14.069610315703374</v>
      </c>
      <c r="BR35" s="3">
        <f>+(PIB_Trim_CRT_Milliards_FCFA!BV35/PIB_Trim_CRT_Milliards_FCFA!BR35-1)*100</f>
        <v>1.4302548616982769</v>
      </c>
      <c r="BS35" s="3">
        <f>+(PIB_Trim_CRT_Milliards_FCFA!BW35/PIB_Trim_CRT_Milliards_FCFA!BS35-1)*100</f>
        <v>9.4376819747330032</v>
      </c>
      <c r="BT35" s="3">
        <f>+(PIB_Trim_CRT_Milliards_FCFA!BX35/PIB_Trim_CRT_Milliards_FCFA!BT35-1)*100</f>
        <v>13.069598217564105</v>
      </c>
      <c r="BU35" s="3">
        <f>+(PIB_Trim_CRT_Milliards_FCFA!BY35/PIB_Trim_CRT_Milliards_FCFA!BU35-1)*100</f>
        <v>2.9630085194423117</v>
      </c>
      <c r="BV35" s="3">
        <f>+(PIB_Trim_CRT_Milliards_FCFA!BZ35/PIB_Trim_CRT_Milliards_FCFA!BV35-1)*100</f>
        <v>11.202823986719924</v>
      </c>
      <c r="BW35" s="3">
        <f>+(PIB_Trim_CRT_Milliards_FCFA!CA35/PIB_Trim_CRT_Milliards_FCFA!BW35-1)*100</f>
        <v>5.3294642442983653</v>
      </c>
      <c r="BX35" s="3">
        <f>+(PIB_Trim_CRT_Milliards_FCFA!CB35/PIB_Trim_CRT_Milliards_FCFA!BX35-1)*100</f>
        <v>3.0879069363472622</v>
      </c>
      <c r="BY35" s="3">
        <f>+(PIB_Trim_CRT_Milliards_FCFA!CC35/PIB_Trim_CRT_Milliards_FCFA!BY35-1)*100</f>
        <v>4.5998192207844735</v>
      </c>
      <c r="BZ35" s="3">
        <f>+(PIB_Trim_CRT_Milliards_FCFA!CD35/PIB_Trim_CRT_Milliards_FCFA!BZ35-1)*100</f>
        <v>2.6642056609214926</v>
      </c>
      <c r="CA35" s="3">
        <f>+(PIB_Trim_CRT_Milliards_FCFA!CE35/PIB_Trim_CRT_Milliards_FCFA!CA35-1)*100</f>
        <v>7.1777847284917318</v>
      </c>
      <c r="CB35" s="3">
        <f>+(PIB_Trim_CRT_Milliards_FCFA!CF35/PIB_Trim_CRT_Milliards_FCFA!CB35-1)*100</f>
        <v>8.5642875654035056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BD50-5F88-4C74-8756-B56E0153511E}">
  <sheetPr>
    <tabColor rgb="FFFFFF00"/>
  </sheetPr>
  <dimension ref="A1:CB35"/>
  <sheetViews>
    <sheetView workbookViewId="0">
      <pane xSplit="1" ySplit="5" topLeftCell="BP19" activePane="bottomRight" state="frozen"/>
      <selection activeCell="FK2" sqref="FK2"/>
      <selection pane="topRight" activeCell="FK2" sqref="FK2"/>
      <selection pane="bottomLeft" activeCell="FK2" sqref="FK2"/>
      <selection pane="bottomRight" activeCell="BR35" sqref="BR35:CB35"/>
    </sheetView>
  </sheetViews>
  <sheetFormatPr baseColWidth="10" defaultRowHeight="14.5" x14ac:dyDescent="0.35"/>
  <cols>
    <col min="1" max="1" width="35.1796875" customWidth="1"/>
    <col min="2" max="80" width="8.6328125" customWidth="1"/>
  </cols>
  <sheetData>
    <row r="1" spans="1:80" ht="29" customHeight="1" x14ac:dyDescent="0.35">
      <c r="A1" s="16" t="s">
        <v>119</v>
      </c>
    </row>
    <row r="2" spans="1:80" x14ac:dyDescent="0.35">
      <c r="A2" s="16"/>
    </row>
    <row r="5" spans="1:80" s="1" customFormat="1" x14ac:dyDescent="0.35">
      <c r="A5" s="1" t="s">
        <v>0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  <c r="S5" s="1" t="s">
        <v>53</v>
      </c>
      <c r="T5" s="1" t="s">
        <v>54</v>
      </c>
      <c r="U5" s="1" t="s">
        <v>55</v>
      </c>
      <c r="V5" s="1" t="s">
        <v>56</v>
      </c>
      <c r="W5" s="1" t="s">
        <v>57</v>
      </c>
      <c r="X5" s="1" t="s">
        <v>58</v>
      </c>
      <c r="Y5" s="1" t="s">
        <v>59</v>
      </c>
      <c r="Z5" s="1" t="s">
        <v>60</v>
      </c>
      <c r="AA5" s="1" t="s">
        <v>61</v>
      </c>
      <c r="AB5" s="1" t="s">
        <v>62</v>
      </c>
      <c r="AC5" s="1" t="s">
        <v>63</v>
      </c>
      <c r="AD5" s="1" t="s">
        <v>64</v>
      </c>
      <c r="AE5" s="1" t="s">
        <v>65</v>
      </c>
      <c r="AF5" s="1" t="s">
        <v>66</v>
      </c>
      <c r="AG5" s="1" t="s">
        <v>67</v>
      </c>
      <c r="AH5" s="1" t="s">
        <v>68</v>
      </c>
      <c r="AI5" s="1" t="s">
        <v>69</v>
      </c>
      <c r="AJ5" s="1" t="s">
        <v>70</v>
      </c>
      <c r="AK5" s="1" t="s">
        <v>71</v>
      </c>
      <c r="AL5" s="1" t="s">
        <v>72</v>
      </c>
      <c r="AM5" s="1" t="s">
        <v>73</v>
      </c>
      <c r="AN5" s="1" t="s">
        <v>74</v>
      </c>
      <c r="AO5" s="1" t="s">
        <v>75</v>
      </c>
      <c r="AP5" s="1" t="s">
        <v>76</v>
      </c>
      <c r="AQ5" s="1" t="s">
        <v>77</v>
      </c>
      <c r="AR5" s="1" t="s">
        <v>78</v>
      </c>
      <c r="AS5" s="1" t="s">
        <v>79</v>
      </c>
      <c r="AT5" s="1" t="s">
        <v>80</v>
      </c>
      <c r="AU5" s="1" t="s">
        <v>81</v>
      </c>
      <c r="AV5" s="1" t="s">
        <v>82</v>
      </c>
      <c r="AW5" s="1" t="s">
        <v>83</v>
      </c>
      <c r="AX5" s="1" t="s">
        <v>84</v>
      </c>
      <c r="AY5" s="1" t="s">
        <v>85</v>
      </c>
      <c r="AZ5" s="1" t="s">
        <v>86</v>
      </c>
      <c r="BA5" s="1" t="s">
        <v>87</v>
      </c>
      <c r="BB5" s="1" t="s">
        <v>88</v>
      </c>
      <c r="BC5" s="1" t="s">
        <v>89</v>
      </c>
      <c r="BD5" s="1" t="s">
        <v>90</v>
      </c>
      <c r="BE5" s="1" t="s">
        <v>91</v>
      </c>
      <c r="BF5" s="1" t="s">
        <v>92</v>
      </c>
      <c r="BG5" s="1" t="s">
        <v>93</v>
      </c>
      <c r="BH5" s="1" t="s">
        <v>94</v>
      </c>
      <c r="BI5" s="1" t="s">
        <v>95</v>
      </c>
      <c r="BJ5" s="1" t="s">
        <v>96</v>
      </c>
      <c r="BK5" s="1" t="s">
        <v>97</v>
      </c>
      <c r="BL5" s="1" t="s">
        <v>98</v>
      </c>
      <c r="BM5" s="1" t="s">
        <v>99</v>
      </c>
      <c r="BN5" s="1" t="s">
        <v>100</v>
      </c>
      <c r="BO5" s="1" t="s">
        <v>101</v>
      </c>
      <c r="BP5" s="1" t="s">
        <v>102</v>
      </c>
      <c r="BQ5" s="1" t="s">
        <v>103</v>
      </c>
      <c r="BR5" s="1" t="s">
        <v>104</v>
      </c>
      <c r="BS5" s="1" t="s">
        <v>105</v>
      </c>
      <c r="BT5" s="1" t="s">
        <v>106</v>
      </c>
      <c r="BU5" s="1" t="s">
        <v>107</v>
      </c>
      <c r="BV5" s="1" t="s">
        <v>108</v>
      </c>
      <c r="BW5" s="1" t="s">
        <v>109</v>
      </c>
      <c r="BX5" s="1" t="s">
        <v>110</v>
      </c>
      <c r="BY5" s="1" t="s">
        <v>111</v>
      </c>
      <c r="BZ5" s="1" t="s">
        <v>121</v>
      </c>
      <c r="CA5" s="1" t="s">
        <v>122</v>
      </c>
      <c r="CB5" s="1" t="s">
        <v>123</v>
      </c>
    </row>
    <row r="6" spans="1:80" x14ac:dyDescent="0.35">
      <c r="A6" s="2" t="s">
        <v>1</v>
      </c>
      <c r="B6" s="3">
        <v>122.74060738785811</v>
      </c>
      <c r="C6" s="3">
        <v>249.39969231690918</v>
      </c>
      <c r="D6" s="3">
        <v>349.68743954653246</v>
      </c>
      <c r="E6" s="3">
        <v>150.2326805297277</v>
      </c>
      <c r="F6" s="3">
        <v>146.37531607014387</v>
      </c>
      <c r="G6" s="3">
        <v>277.89059899271251</v>
      </c>
      <c r="H6" s="3">
        <v>380.30386600245919</v>
      </c>
      <c r="I6" s="3">
        <v>171.08427475196549</v>
      </c>
      <c r="J6" s="3">
        <v>145.32189032919013</v>
      </c>
      <c r="K6" s="3">
        <v>274.58488333503232</v>
      </c>
      <c r="L6" s="3">
        <v>392.6966702513696</v>
      </c>
      <c r="M6" s="3">
        <v>173.31236212643461</v>
      </c>
      <c r="N6" s="3">
        <v>166.11097003635621</v>
      </c>
      <c r="O6" s="3">
        <v>356.31407569685388</v>
      </c>
      <c r="P6" s="3">
        <v>531.41928555399829</v>
      </c>
      <c r="Q6" s="3">
        <v>198.86753491516274</v>
      </c>
      <c r="R6" s="3">
        <v>177.68083361834027</v>
      </c>
      <c r="S6" s="3">
        <v>409.78139920149289</v>
      </c>
      <c r="T6" s="3">
        <v>588.75262418895693</v>
      </c>
      <c r="U6" s="3">
        <v>217.41392584707501</v>
      </c>
      <c r="V6" s="3">
        <v>195.36670703428604</v>
      </c>
      <c r="W6" s="3">
        <v>459.42632005127592</v>
      </c>
      <c r="X6" s="3">
        <v>680.02137999881484</v>
      </c>
      <c r="Y6" s="3">
        <v>245.67322478547729</v>
      </c>
      <c r="Z6" s="3">
        <v>207.66863128073831</v>
      </c>
      <c r="AA6" s="3">
        <v>458.53972873616055</v>
      </c>
      <c r="AB6" s="3">
        <v>668.65085655733537</v>
      </c>
      <c r="AC6" s="3">
        <v>256.774747713453</v>
      </c>
      <c r="AD6" s="3">
        <v>262.74100415533042</v>
      </c>
      <c r="AE6" s="3">
        <v>639.57989373839052</v>
      </c>
      <c r="AF6" s="3">
        <v>964.28489941469866</v>
      </c>
      <c r="AG6" s="3">
        <v>337.81568401481218</v>
      </c>
      <c r="AH6" s="3">
        <v>290.42372433920707</v>
      </c>
      <c r="AI6" s="3">
        <v>634.73462644093809</v>
      </c>
      <c r="AJ6" s="3">
        <v>943.79292985938514</v>
      </c>
      <c r="AK6" s="3">
        <v>362.59178141688966</v>
      </c>
      <c r="AL6" s="3">
        <v>317.56423283114503</v>
      </c>
      <c r="AM6" s="3">
        <v>729.74061094598733</v>
      </c>
      <c r="AN6" s="3">
        <v>1085.7019652537431</v>
      </c>
      <c r="AO6" s="3">
        <v>418.86153176689282</v>
      </c>
      <c r="AP6" s="3">
        <v>324.53041703254189</v>
      </c>
      <c r="AQ6" s="3">
        <v>756.44559436523809</v>
      </c>
      <c r="AR6" s="3">
        <v>1121.7855975969132</v>
      </c>
      <c r="AS6" s="3">
        <v>404.51514003806113</v>
      </c>
      <c r="AT6" s="3">
        <v>354.56853631700653</v>
      </c>
      <c r="AU6" s="3">
        <v>863.8169387651003</v>
      </c>
      <c r="AV6" s="3">
        <v>1294.8561187785369</v>
      </c>
      <c r="AW6" s="3">
        <v>474.51240613935619</v>
      </c>
      <c r="AX6" s="3">
        <v>408.45761841773322</v>
      </c>
      <c r="AY6" s="3">
        <v>931.73147830635082</v>
      </c>
      <c r="AZ6" s="3">
        <v>1380.9054956534458</v>
      </c>
      <c r="BA6" s="3">
        <v>529.63240762247028</v>
      </c>
      <c r="BB6" s="3">
        <v>437.31049210267679</v>
      </c>
      <c r="BC6" s="3">
        <v>1027.8382131166022</v>
      </c>
      <c r="BD6" s="3">
        <v>1542.7560501115984</v>
      </c>
      <c r="BE6" s="3">
        <v>573.22224466912223</v>
      </c>
      <c r="BF6" s="3">
        <v>461.5968727615292</v>
      </c>
      <c r="BG6" s="3">
        <v>1084.8673736803294</v>
      </c>
      <c r="BH6" s="3">
        <v>1619.6347689420527</v>
      </c>
      <c r="BI6" s="3">
        <v>588.49798461608918</v>
      </c>
      <c r="BJ6" s="3">
        <v>470.45268381796984</v>
      </c>
      <c r="BK6" s="3">
        <v>1090.3511532960413</v>
      </c>
      <c r="BL6" s="3">
        <v>1627.495766926811</v>
      </c>
      <c r="BM6" s="3">
        <v>579.52039595917711</v>
      </c>
      <c r="BN6" s="3">
        <v>465.81196580254363</v>
      </c>
      <c r="BO6" s="3">
        <v>1094.2257209376114</v>
      </c>
      <c r="BP6" s="3">
        <v>1615.662752341342</v>
      </c>
      <c r="BQ6" s="3">
        <v>614.65761380972776</v>
      </c>
      <c r="BR6" s="3">
        <v>519.51740982807087</v>
      </c>
      <c r="BS6" s="3">
        <v>1238.0257216182526</v>
      </c>
      <c r="BT6" s="3">
        <v>1856.3391779080821</v>
      </c>
      <c r="BU6" s="3">
        <v>696.92492549212295</v>
      </c>
      <c r="BV6" s="3">
        <v>560.18809872105726</v>
      </c>
      <c r="BW6" s="3">
        <v>1528.7908124907683</v>
      </c>
      <c r="BX6" s="3">
        <v>2319.5071972333685</v>
      </c>
      <c r="BY6" s="3">
        <v>784.99716029549893</v>
      </c>
      <c r="BZ6" s="3">
        <v>635.40019465020487</v>
      </c>
      <c r="CA6" s="3">
        <v>1634.6592891143503</v>
      </c>
      <c r="CB6" s="3">
        <v>2481.9422161857474</v>
      </c>
    </row>
    <row r="7" spans="1:80" x14ac:dyDescent="0.35">
      <c r="A7" s="4" t="s">
        <v>2</v>
      </c>
      <c r="B7" s="5">
        <v>3.2938985130903311</v>
      </c>
      <c r="C7" s="5">
        <v>113.85113837957232</v>
      </c>
      <c r="D7" s="5">
        <v>203.46164925262605</v>
      </c>
      <c r="E7" s="5">
        <v>25.869912300228293</v>
      </c>
      <c r="F7" s="5">
        <v>3.6280402556728966</v>
      </c>
      <c r="G7" s="5">
        <v>114.78997861552878</v>
      </c>
      <c r="H7" s="5">
        <v>196.29435497939832</v>
      </c>
      <c r="I7" s="5">
        <v>26.363606654733999</v>
      </c>
      <c r="J7" s="5">
        <v>3.8570559363382668</v>
      </c>
      <c r="K7" s="5">
        <v>132.53058829024732</v>
      </c>
      <c r="L7" s="5">
        <v>243.80898002474362</v>
      </c>
      <c r="M7" s="5">
        <v>34.018887410116974</v>
      </c>
      <c r="N7" s="5">
        <v>5.3214972441632984</v>
      </c>
      <c r="O7" s="5">
        <v>188.64696559292042</v>
      </c>
      <c r="P7" s="5">
        <v>343.48111418227614</v>
      </c>
      <c r="Q7" s="5">
        <v>44.233979757912422</v>
      </c>
      <c r="R7" s="5">
        <v>7.3930669705451919</v>
      </c>
      <c r="S7" s="5">
        <v>237.80665568871598</v>
      </c>
      <c r="T7" s="5">
        <v>410.52060280666211</v>
      </c>
      <c r="U7" s="5">
        <v>54.529504512260438</v>
      </c>
      <c r="V7" s="5">
        <v>7.9201901864000561</v>
      </c>
      <c r="W7" s="5">
        <v>267.54151508030463</v>
      </c>
      <c r="X7" s="5">
        <v>481.43026741117075</v>
      </c>
      <c r="Y7" s="5">
        <v>65.491791337603544</v>
      </c>
      <c r="Z7" s="5">
        <v>7.3100880252852765</v>
      </c>
      <c r="AA7" s="5">
        <v>252.15356931719603</v>
      </c>
      <c r="AB7" s="5">
        <v>457.38972386670542</v>
      </c>
      <c r="AC7" s="5">
        <v>61.134520725077373</v>
      </c>
      <c r="AD7" s="5">
        <v>11.016139218990078</v>
      </c>
      <c r="AE7" s="5">
        <v>373.73514738440974</v>
      </c>
      <c r="AF7" s="5">
        <v>677.07279754617639</v>
      </c>
      <c r="AG7" s="5">
        <v>92.921250956319497</v>
      </c>
      <c r="AH7" s="5">
        <v>9.9639444713507448</v>
      </c>
      <c r="AI7" s="5">
        <v>347.41319070900732</v>
      </c>
      <c r="AJ7" s="5">
        <v>635.65910647225655</v>
      </c>
      <c r="AK7" s="5">
        <v>85.443158750386189</v>
      </c>
      <c r="AL7" s="5">
        <v>11.785824653105141</v>
      </c>
      <c r="AM7" s="5">
        <v>401.5435209422194</v>
      </c>
      <c r="AN7" s="5">
        <v>723.34669053606126</v>
      </c>
      <c r="AO7" s="5">
        <v>96.908195667969167</v>
      </c>
      <c r="AP7" s="5">
        <v>13.126665517707323</v>
      </c>
      <c r="AQ7" s="5">
        <v>445.09517489193814</v>
      </c>
      <c r="AR7" s="5">
        <v>797.617726698409</v>
      </c>
      <c r="AS7" s="5">
        <v>106.55697960818858</v>
      </c>
      <c r="AT7" s="5">
        <v>14.895276502391441</v>
      </c>
      <c r="AU7" s="5">
        <v>504.90900825486909</v>
      </c>
      <c r="AV7" s="5">
        <v>906.06079958968337</v>
      </c>
      <c r="AW7" s="5">
        <v>121.05691565305602</v>
      </c>
      <c r="AX7" s="5">
        <v>15.307755686287551</v>
      </c>
      <c r="AY7" s="5">
        <v>519.34760909722775</v>
      </c>
      <c r="AZ7" s="5">
        <v>936.88351409213033</v>
      </c>
      <c r="BA7" s="5">
        <v>127.18412112435435</v>
      </c>
      <c r="BB7" s="5">
        <v>17.530581343793447</v>
      </c>
      <c r="BC7" s="5">
        <v>604.084993911575</v>
      </c>
      <c r="BD7" s="5">
        <v>1096.6449878624903</v>
      </c>
      <c r="BE7" s="5">
        <v>147.18343688214114</v>
      </c>
      <c r="BF7" s="5">
        <v>18.585389601386247</v>
      </c>
      <c r="BG7" s="5">
        <v>631.81453969825952</v>
      </c>
      <c r="BH7" s="5">
        <v>1141.3319055355007</v>
      </c>
      <c r="BI7" s="5">
        <v>154.94716516485394</v>
      </c>
      <c r="BJ7" s="5">
        <v>19.11665612777178</v>
      </c>
      <c r="BK7" s="5">
        <v>658.84640450497727</v>
      </c>
      <c r="BL7" s="5">
        <v>1198.7138012863177</v>
      </c>
      <c r="BM7" s="5">
        <v>161.83813808093274</v>
      </c>
      <c r="BN7" s="5">
        <v>18.023374702829049</v>
      </c>
      <c r="BO7" s="5">
        <v>616.99450895340374</v>
      </c>
      <c r="BP7" s="5">
        <v>1117.356569528381</v>
      </c>
      <c r="BQ7" s="5">
        <v>150.7775921010562</v>
      </c>
      <c r="BR7" s="5">
        <v>21.84793452219391</v>
      </c>
      <c r="BS7" s="5">
        <v>747.36705040100833</v>
      </c>
      <c r="BT7" s="5">
        <v>1352.9048430839728</v>
      </c>
      <c r="BU7" s="5">
        <v>182.54905536658305</v>
      </c>
      <c r="BV7" s="5">
        <v>28.260718213598871</v>
      </c>
      <c r="BW7" s="5">
        <v>967.32652517611803</v>
      </c>
      <c r="BX7" s="5">
        <v>1751.6748283052352</v>
      </c>
      <c r="BY7" s="5">
        <v>236.37066975944046</v>
      </c>
      <c r="BZ7" s="5">
        <v>30.065322185995846</v>
      </c>
      <c r="CA7" s="5">
        <v>1028.9512974651034</v>
      </c>
      <c r="CB7" s="5">
        <v>1863.1160046584182</v>
      </c>
    </row>
    <row r="8" spans="1:80" x14ac:dyDescent="0.35">
      <c r="A8" s="4" t="s">
        <v>3</v>
      </c>
      <c r="B8" s="5">
        <v>12.480663348411127</v>
      </c>
      <c r="C8" s="5">
        <v>26.811894440495095</v>
      </c>
      <c r="D8" s="5">
        <v>38.433123067649646</v>
      </c>
      <c r="E8" s="5">
        <v>20.219002999566211</v>
      </c>
      <c r="F8" s="5">
        <v>18.084044623804971</v>
      </c>
      <c r="G8" s="5">
        <v>38.016371293968056</v>
      </c>
      <c r="H8" s="5">
        <v>60.605650212345239</v>
      </c>
      <c r="I8" s="5">
        <v>24.964793634436194</v>
      </c>
      <c r="J8" s="5">
        <v>9.3800346158622148</v>
      </c>
      <c r="K8" s="5">
        <v>8.512868094124947</v>
      </c>
      <c r="L8" s="5">
        <v>16.425802612732923</v>
      </c>
      <c r="M8" s="5">
        <v>10.39548691727482</v>
      </c>
      <c r="N8" s="5">
        <v>13.878119675135434</v>
      </c>
      <c r="O8" s="5">
        <v>19.326990085157874</v>
      </c>
      <c r="P8" s="5">
        <v>41.475825010888549</v>
      </c>
      <c r="Q8" s="5">
        <v>13.30211713414703</v>
      </c>
      <c r="R8" s="5">
        <v>8.9479855383330431</v>
      </c>
      <c r="S8" s="5">
        <v>9.6076604852363019</v>
      </c>
      <c r="T8" s="5">
        <v>17.405468151104614</v>
      </c>
      <c r="U8" s="5">
        <v>6.0996744171052253</v>
      </c>
      <c r="V8" s="5">
        <v>11.972653945697786</v>
      </c>
      <c r="W8" s="5">
        <v>13.573953089687613</v>
      </c>
      <c r="X8" s="5">
        <v>20.747162153503353</v>
      </c>
      <c r="Y8" s="5">
        <v>6.0318714527268273</v>
      </c>
      <c r="Z8" s="5">
        <v>7.5517685935225636</v>
      </c>
      <c r="AA8" s="5">
        <v>11.561952430713891</v>
      </c>
      <c r="AB8" s="5">
        <v>17.918604151160203</v>
      </c>
      <c r="AC8" s="5">
        <v>7.2314129467822923</v>
      </c>
      <c r="AD8" s="5">
        <v>25.334600211855793</v>
      </c>
      <c r="AE8" s="5">
        <v>38.49129346845541</v>
      </c>
      <c r="AF8" s="5">
        <v>62.693120717011894</v>
      </c>
      <c r="AG8" s="5">
        <v>26.860914342620404</v>
      </c>
      <c r="AH8" s="5">
        <v>24.402268388890057</v>
      </c>
      <c r="AI8" s="5">
        <v>29.874581505856455</v>
      </c>
      <c r="AJ8" s="5">
        <v>51.974712255774293</v>
      </c>
      <c r="AK8" s="5">
        <v>24.861024086565607</v>
      </c>
      <c r="AL8" s="5">
        <v>25.99836038889919</v>
      </c>
      <c r="AM8" s="5">
        <v>43.991451246460578</v>
      </c>
      <c r="AN8" s="5">
        <v>79.185898877092058</v>
      </c>
      <c r="AO8" s="5">
        <v>45.182735473240101</v>
      </c>
      <c r="AP8" s="5">
        <v>23.801112618693949</v>
      </c>
      <c r="AQ8" s="5">
        <v>22.443007687221247</v>
      </c>
      <c r="AR8" s="5">
        <v>37.778448166416339</v>
      </c>
      <c r="AS8" s="5">
        <v>17.810928529708178</v>
      </c>
      <c r="AT8" s="5">
        <v>18.600746875592115</v>
      </c>
      <c r="AU8" s="5">
        <v>33.324096227034794</v>
      </c>
      <c r="AV8" s="5">
        <v>60.817319436095431</v>
      </c>
      <c r="AW8" s="5">
        <v>25.033837461277741</v>
      </c>
      <c r="AX8" s="5">
        <v>25.206487207356979</v>
      </c>
      <c r="AY8" s="5">
        <v>37.027523442069821</v>
      </c>
      <c r="AZ8" s="5">
        <v>66.998166917604152</v>
      </c>
      <c r="BA8" s="5">
        <v>29.530822432968954</v>
      </c>
      <c r="BB8" s="5">
        <v>30.608368152221146</v>
      </c>
      <c r="BC8" s="5">
        <v>32.710821193804833</v>
      </c>
      <c r="BD8" s="5">
        <v>55.906018233531952</v>
      </c>
      <c r="BE8" s="5">
        <v>38.96179242044191</v>
      </c>
      <c r="BF8" s="5">
        <v>30.173411079933778</v>
      </c>
      <c r="BG8" s="5">
        <v>37.809950283519683</v>
      </c>
      <c r="BH8" s="5">
        <v>66.052474717866573</v>
      </c>
      <c r="BI8" s="5">
        <v>29.494163918679888</v>
      </c>
      <c r="BJ8" s="5">
        <v>26.718901131735578</v>
      </c>
      <c r="BK8" s="5">
        <v>6.938115582751692</v>
      </c>
      <c r="BL8" s="5">
        <v>11.106880010484922</v>
      </c>
      <c r="BM8" s="5">
        <v>4.4291032750278809</v>
      </c>
      <c r="BN8" s="5">
        <v>7.0615841984709711</v>
      </c>
      <c r="BO8" s="5">
        <v>33.101505352145836</v>
      </c>
      <c r="BP8" s="5">
        <v>60.873397379712117</v>
      </c>
      <c r="BQ8" s="5">
        <v>28.508896437207568</v>
      </c>
      <c r="BR8" s="5">
        <v>33.944780444982506</v>
      </c>
      <c r="BS8" s="5">
        <v>21.648417958340119</v>
      </c>
      <c r="BT8" s="5">
        <v>36.038997798288285</v>
      </c>
      <c r="BU8" s="5">
        <v>27.200178429419459</v>
      </c>
      <c r="BV8" s="5">
        <v>8.3789192759793778</v>
      </c>
      <c r="BW8" s="5">
        <v>20.589293961348339</v>
      </c>
      <c r="BX8" s="5">
        <v>37.534922224623131</v>
      </c>
      <c r="BY8" s="5">
        <v>19.384119906912566</v>
      </c>
      <c r="BZ8" s="5">
        <v>16.189518152539101</v>
      </c>
      <c r="CA8" s="5">
        <v>21.799956991148299</v>
      </c>
      <c r="CB8" s="5">
        <v>39.360150441251804</v>
      </c>
    </row>
    <row r="9" spans="1:80" x14ac:dyDescent="0.35">
      <c r="A9" s="4" t="s">
        <v>4</v>
      </c>
      <c r="B9" s="5">
        <v>67.581223364400969</v>
      </c>
      <c r="C9" s="5">
        <v>69.382451994412861</v>
      </c>
      <c r="D9" s="5">
        <v>70.560170231964364</v>
      </c>
      <c r="E9" s="5">
        <v>71.106954432289584</v>
      </c>
      <c r="F9" s="5">
        <v>82.04856162489726</v>
      </c>
      <c r="G9" s="5">
        <v>82.408432302178781</v>
      </c>
      <c r="H9" s="5">
        <v>83.22795652282457</v>
      </c>
      <c r="I9" s="5">
        <v>84.501942276929682</v>
      </c>
      <c r="J9" s="5">
        <v>86.235763690263951</v>
      </c>
      <c r="K9" s="5">
        <v>87.863429674960031</v>
      </c>
      <c r="L9" s="5">
        <v>89.410720672142489</v>
      </c>
      <c r="M9" s="5">
        <v>90.885053607116063</v>
      </c>
      <c r="N9" s="5">
        <v>96.877494924276164</v>
      </c>
      <c r="O9" s="5">
        <v>98.040322583585862</v>
      </c>
      <c r="P9" s="5">
        <v>98.896604089798473</v>
      </c>
      <c r="Q9" s="5">
        <v>99.442446641103743</v>
      </c>
      <c r="R9" s="5">
        <v>105.55011695033093</v>
      </c>
      <c r="S9" s="5">
        <v>106.42374205261913</v>
      </c>
      <c r="T9" s="5">
        <v>107.92653590314107</v>
      </c>
      <c r="U9" s="5">
        <v>110.06466738143884</v>
      </c>
      <c r="V9" s="5">
        <v>120.65911673526236</v>
      </c>
      <c r="W9" s="5">
        <v>123.42571693791413</v>
      </c>
      <c r="X9" s="5">
        <v>126.00783179399509</v>
      </c>
      <c r="Y9" s="5">
        <v>128.40446250839798</v>
      </c>
      <c r="Z9" s="5">
        <v>136.17967497820047</v>
      </c>
      <c r="AA9" s="5">
        <v>138.18816816803454</v>
      </c>
      <c r="AB9" s="5">
        <v>139.90696675945247</v>
      </c>
      <c r="AC9" s="5">
        <v>141.33038398242584</v>
      </c>
      <c r="AD9" s="5">
        <v>160.49841487974297</v>
      </c>
      <c r="AE9" s="5">
        <v>161.51360743496932</v>
      </c>
      <c r="AF9" s="5">
        <v>162.26519709464816</v>
      </c>
      <c r="AG9" s="5">
        <v>162.75593815098057</v>
      </c>
      <c r="AH9" s="5">
        <v>181.28418677849163</v>
      </c>
      <c r="AI9" s="5">
        <v>182.72363653812482</v>
      </c>
      <c r="AJ9" s="5">
        <v>185.35691885255977</v>
      </c>
      <c r="AK9" s="5">
        <v>189.18747926971281</v>
      </c>
      <c r="AL9" s="5">
        <v>198.66655965683924</v>
      </c>
      <c r="AM9" s="5">
        <v>202.66880976399236</v>
      </c>
      <c r="AN9" s="5">
        <v>205.49990079551179</v>
      </c>
      <c r="AO9" s="5">
        <v>207.13570693155916</v>
      </c>
      <c r="AP9" s="5">
        <v>207.01332806674813</v>
      </c>
      <c r="AQ9" s="5">
        <v>208.07934559478085</v>
      </c>
      <c r="AR9" s="5">
        <v>209.68964649688147</v>
      </c>
      <c r="AS9" s="5">
        <v>211.83517870503556</v>
      </c>
      <c r="AT9" s="5">
        <v>241.05694309702005</v>
      </c>
      <c r="AU9" s="5">
        <v>245.33460209259232</v>
      </c>
      <c r="AV9" s="5">
        <v>250.9715141318004</v>
      </c>
      <c r="AW9" s="5">
        <v>258.023940678587</v>
      </c>
      <c r="AX9" s="5">
        <v>284.11301454751049</v>
      </c>
      <c r="AY9" s="5">
        <v>291.27297564360384</v>
      </c>
      <c r="AZ9" s="5">
        <v>296.71679748497087</v>
      </c>
      <c r="BA9" s="5">
        <v>300.41921232391508</v>
      </c>
      <c r="BB9" s="5">
        <v>307.50948871511923</v>
      </c>
      <c r="BC9" s="5">
        <v>309.99017507310839</v>
      </c>
      <c r="BD9" s="5">
        <v>312.96530865035561</v>
      </c>
      <c r="BE9" s="5">
        <v>316.45002756141668</v>
      </c>
      <c r="BF9" s="5">
        <v>324.99562253821802</v>
      </c>
      <c r="BG9" s="5">
        <v>327.40740852446572</v>
      </c>
      <c r="BH9" s="5">
        <v>328.16958803120133</v>
      </c>
      <c r="BI9" s="5">
        <v>327.27638090611509</v>
      </c>
      <c r="BJ9" s="5">
        <v>335.43000006718705</v>
      </c>
      <c r="BK9" s="5">
        <v>334.25523857752091</v>
      </c>
      <c r="BL9" s="5">
        <v>334.46737598165106</v>
      </c>
      <c r="BM9" s="5">
        <v>336.06438537364062</v>
      </c>
      <c r="BN9" s="5">
        <v>343.08071869554448</v>
      </c>
      <c r="BO9" s="5">
        <v>346.19974899920709</v>
      </c>
      <c r="BP9" s="5">
        <v>349.4145010166871</v>
      </c>
      <c r="BQ9" s="5">
        <v>352.72309731506402</v>
      </c>
      <c r="BR9" s="5">
        <v>374.81838249556267</v>
      </c>
      <c r="BS9" s="5">
        <v>378.10145106956315</v>
      </c>
      <c r="BT9" s="5">
        <v>381.42532828618539</v>
      </c>
      <c r="BU9" s="5">
        <v>384.78847652025451</v>
      </c>
      <c r="BV9" s="5">
        <v>424.24554920678315</v>
      </c>
      <c r="BW9" s="5">
        <v>428.8648188471318</v>
      </c>
      <c r="BX9" s="5">
        <v>434.38564076420408</v>
      </c>
      <c r="BY9" s="5">
        <v>440.80851874709629</v>
      </c>
      <c r="BZ9" s="5">
        <v>479.6370378324163</v>
      </c>
      <c r="CA9" s="5">
        <v>485.51735468542222</v>
      </c>
      <c r="CB9" s="5">
        <v>489.43769758491709</v>
      </c>
    </row>
    <row r="10" spans="1:80" x14ac:dyDescent="0.35">
      <c r="A10" s="4" t="s">
        <v>5</v>
      </c>
      <c r="B10" s="5">
        <v>21.242791184853136</v>
      </c>
      <c r="C10" s="5">
        <v>21.554408338909433</v>
      </c>
      <c r="D10" s="5">
        <v>21.804708974331696</v>
      </c>
      <c r="E10" s="5">
        <v>21.992157372316218</v>
      </c>
      <c r="F10" s="5">
        <v>22.288659172355505</v>
      </c>
      <c r="G10" s="5">
        <v>22.451978004936926</v>
      </c>
      <c r="H10" s="5">
        <v>22.655335641127479</v>
      </c>
      <c r="I10" s="5">
        <v>22.898522018144998</v>
      </c>
      <c r="J10" s="5">
        <v>23.708657633654632</v>
      </c>
      <c r="K10" s="5">
        <v>24.007286979699192</v>
      </c>
      <c r="L10" s="5">
        <v>24.316979687298641</v>
      </c>
      <c r="M10" s="5">
        <v>24.638843093201029</v>
      </c>
      <c r="N10" s="5">
        <v>25.713418764037932</v>
      </c>
      <c r="O10" s="5">
        <v>26.065428068473885</v>
      </c>
      <c r="P10" s="5">
        <v>26.426729625342769</v>
      </c>
      <c r="Q10" s="5">
        <v>26.797285347272677</v>
      </c>
      <c r="R10" s="5">
        <v>29.553184346179151</v>
      </c>
      <c r="S10" s="5">
        <v>29.925451724963789</v>
      </c>
      <c r="T10" s="5">
        <v>30.262413464552193</v>
      </c>
      <c r="U10" s="5">
        <v>30.563420497780104</v>
      </c>
      <c r="V10" s="5">
        <v>29.141148201605031</v>
      </c>
      <c r="W10" s="5">
        <v>29.401929384869625</v>
      </c>
      <c r="X10" s="5">
        <v>29.673466518687107</v>
      </c>
      <c r="Y10" s="5">
        <v>29.955741964857893</v>
      </c>
      <c r="Z10" s="5">
        <v>30.171827065371176</v>
      </c>
      <c r="AA10" s="5">
        <v>30.418958656740585</v>
      </c>
      <c r="AB10" s="5">
        <v>30.621901071451205</v>
      </c>
      <c r="AC10" s="5">
        <v>30.780690267916061</v>
      </c>
      <c r="AD10" s="5">
        <v>36.866106958539412</v>
      </c>
      <c r="AE10" s="5">
        <v>37.058779607024569</v>
      </c>
      <c r="AF10" s="5">
        <v>37.301834153949571</v>
      </c>
      <c r="AG10" s="5">
        <v>37.595204534845493</v>
      </c>
      <c r="AH10" s="5">
        <v>41.101069792746991</v>
      </c>
      <c r="AI10" s="5">
        <v>41.534757069240449</v>
      </c>
      <c r="AJ10" s="5">
        <v>42.030185381331584</v>
      </c>
      <c r="AK10" s="5">
        <v>42.588551694958738</v>
      </c>
      <c r="AL10" s="5">
        <v>45.840573896750385</v>
      </c>
      <c r="AM10" s="5">
        <v>46.525063789635809</v>
      </c>
      <c r="AN10" s="5">
        <v>47.237636984684272</v>
      </c>
      <c r="AO10" s="5">
        <v>47.979386252605195</v>
      </c>
      <c r="AP10" s="5">
        <v>44.688332905535333</v>
      </c>
      <c r="AQ10" s="5">
        <v>45.327065732344344</v>
      </c>
      <c r="AR10" s="5">
        <v>45.888908499162063</v>
      </c>
      <c r="AS10" s="5">
        <v>46.37048062057071</v>
      </c>
      <c r="AT10" s="5">
        <v>50.157505845635143</v>
      </c>
      <c r="AU10" s="5">
        <v>50.68011801418082</v>
      </c>
      <c r="AV10" s="5">
        <v>51.338974032090221</v>
      </c>
      <c r="AW10" s="5">
        <v>52.138402108093807</v>
      </c>
      <c r="AX10" s="5">
        <v>53.618216541487357</v>
      </c>
      <c r="AY10" s="5">
        <v>54.113419064086322</v>
      </c>
      <c r="AZ10" s="5">
        <v>54.150128961954159</v>
      </c>
      <c r="BA10" s="5">
        <v>53.727235432472192</v>
      </c>
      <c r="BB10" s="5">
        <v>52.4595819647257</v>
      </c>
      <c r="BC10" s="5">
        <v>52.195625761178761</v>
      </c>
      <c r="BD10" s="5">
        <v>52.536858636390036</v>
      </c>
      <c r="BE10" s="5">
        <v>53.482933637705472</v>
      </c>
      <c r="BF10" s="5">
        <v>57.250026221260114</v>
      </c>
      <c r="BG10" s="5">
        <v>58.380416557196227</v>
      </c>
      <c r="BH10" s="5">
        <v>59.025419494029784</v>
      </c>
      <c r="BI10" s="5">
        <v>59.184137727513821</v>
      </c>
      <c r="BJ10" s="5">
        <v>56.632982503785485</v>
      </c>
      <c r="BK10" s="5">
        <v>56.575211494131089</v>
      </c>
      <c r="BL10" s="5">
        <v>56.776131624361668</v>
      </c>
      <c r="BM10" s="5">
        <v>57.235674377721786</v>
      </c>
      <c r="BN10" s="5">
        <v>60.340282150439002</v>
      </c>
      <c r="BO10" s="5">
        <v>61.060089706076397</v>
      </c>
      <c r="BP10" s="5">
        <v>61.751391554383979</v>
      </c>
      <c r="BQ10" s="5">
        <v>62.414026384409404</v>
      </c>
      <c r="BR10" s="5">
        <v>62.590150897067815</v>
      </c>
      <c r="BS10" s="5">
        <v>63.071988411979419</v>
      </c>
      <c r="BT10" s="5">
        <v>63.603351391722796</v>
      </c>
      <c r="BU10" s="5">
        <v>64.183725529399283</v>
      </c>
      <c r="BV10" s="5">
        <v>64.033393312099548</v>
      </c>
      <c r="BW10" s="5">
        <v>64.758940167305582</v>
      </c>
      <c r="BX10" s="5">
        <v>65.590858956864977</v>
      </c>
      <c r="BY10" s="5">
        <v>66.529383314197901</v>
      </c>
      <c r="BZ10" s="5">
        <v>67.154328891571183</v>
      </c>
      <c r="CA10" s="5">
        <v>67.933868056356019</v>
      </c>
      <c r="CB10" s="5">
        <v>68.453615930792566</v>
      </c>
    </row>
    <row r="11" spans="1:80" x14ac:dyDescent="0.35">
      <c r="A11" s="4" t="s">
        <v>6</v>
      </c>
      <c r="B11" s="5">
        <v>18.142030977102554</v>
      </c>
      <c r="C11" s="5">
        <v>17.799799163519445</v>
      </c>
      <c r="D11" s="5">
        <v>15.427788019960676</v>
      </c>
      <c r="E11" s="5">
        <v>11.044653425327386</v>
      </c>
      <c r="F11" s="5">
        <v>20.326010393413242</v>
      </c>
      <c r="G11" s="5">
        <v>20.223838776099946</v>
      </c>
      <c r="H11" s="5">
        <v>17.520568646763582</v>
      </c>
      <c r="I11" s="5">
        <v>12.355410167720592</v>
      </c>
      <c r="J11" s="5">
        <v>22.140378453071058</v>
      </c>
      <c r="K11" s="5">
        <v>21.670710296000824</v>
      </c>
      <c r="L11" s="5">
        <v>18.734187254451939</v>
      </c>
      <c r="M11" s="5">
        <v>13.374091098725714</v>
      </c>
      <c r="N11" s="5">
        <v>24.320439428743398</v>
      </c>
      <c r="O11" s="5">
        <v>24.234369366715821</v>
      </c>
      <c r="P11" s="5">
        <v>21.139012645692336</v>
      </c>
      <c r="Q11" s="5">
        <v>15.091706034726862</v>
      </c>
      <c r="R11" s="5">
        <v>26.23647981295197</v>
      </c>
      <c r="S11" s="5">
        <v>26.017889249957634</v>
      </c>
      <c r="T11" s="5">
        <v>22.637603863496864</v>
      </c>
      <c r="U11" s="5">
        <v>16.156659038490417</v>
      </c>
      <c r="V11" s="5">
        <v>25.673597965320795</v>
      </c>
      <c r="W11" s="5">
        <v>25.48320555849994</v>
      </c>
      <c r="X11" s="5">
        <v>22.162652121458564</v>
      </c>
      <c r="Y11" s="5">
        <v>15.789357521891052</v>
      </c>
      <c r="Z11" s="5">
        <v>26.455272618358805</v>
      </c>
      <c r="AA11" s="5">
        <v>26.217080163475508</v>
      </c>
      <c r="AB11" s="5">
        <v>22.813660708565973</v>
      </c>
      <c r="AC11" s="5">
        <v>16.297739791251391</v>
      </c>
      <c r="AD11" s="5">
        <v>29.025742886202153</v>
      </c>
      <c r="AE11" s="5">
        <v>28.781065843531437</v>
      </c>
      <c r="AF11" s="5">
        <v>24.951949902912691</v>
      </c>
      <c r="AG11" s="5">
        <v>17.682376030046186</v>
      </c>
      <c r="AH11" s="5">
        <v>33.672254907727606</v>
      </c>
      <c r="AI11" s="5">
        <v>33.188460618709101</v>
      </c>
      <c r="AJ11" s="5">
        <v>28.772006897463058</v>
      </c>
      <c r="AK11" s="5">
        <v>20.511567615266284</v>
      </c>
      <c r="AL11" s="5">
        <v>35.272914235551092</v>
      </c>
      <c r="AM11" s="5">
        <v>35.011765203679197</v>
      </c>
      <c r="AN11" s="5">
        <v>30.431838060393524</v>
      </c>
      <c r="AO11" s="5">
        <v>21.655507441519184</v>
      </c>
      <c r="AP11" s="5">
        <v>35.900977923857162</v>
      </c>
      <c r="AQ11" s="5">
        <v>35.501000458953548</v>
      </c>
      <c r="AR11" s="5">
        <v>30.810867736044376</v>
      </c>
      <c r="AS11" s="5">
        <v>21.941572574558116</v>
      </c>
      <c r="AT11" s="5">
        <v>29.858063996367825</v>
      </c>
      <c r="AU11" s="5">
        <v>29.569114176423234</v>
      </c>
      <c r="AV11" s="5">
        <v>25.667511588867399</v>
      </c>
      <c r="AW11" s="5">
        <v>18.259310238341563</v>
      </c>
      <c r="AX11" s="5">
        <v>30.21214443509086</v>
      </c>
      <c r="AY11" s="5">
        <v>29.969951059363158</v>
      </c>
      <c r="AZ11" s="5">
        <v>26.156888196786213</v>
      </c>
      <c r="BA11" s="5">
        <v>18.771016308759734</v>
      </c>
      <c r="BB11" s="5">
        <v>29.202471926817285</v>
      </c>
      <c r="BC11" s="5">
        <v>28.85659717693515</v>
      </c>
      <c r="BD11" s="5">
        <v>24.70287672883056</v>
      </c>
      <c r="BE11" s="5">
        <v>17.144054167417018</v>
      </c>
      <c r="BF11" s="5">
        <v>30.592423320731086</v>
      </c>
      <c r="BG11" s="5">
        <v>29.455058616888188</v>
      </c>
      <c r="BH11" s="5">
        <v>25.055381163454378</v>
      </c>
      <c r="BI11" s="5">
        <v>17.596136898926353</v>
      </c>
      <c r="BJ11" s="5">
        <v>32.554143987489994</v>
      </c>
      <c r="BK11" s="5">
        <v>33.736183136660138</v>
      </c>
      <c r="BL11" s="5">
        <v>26.431578023995776</v>
      </c>
      <c r="BM11" s="5">
        <v>19.953094851854061</v>
      </c>
      <c r="BN11" s="5">
        <v>37.306006055260127</v>
      </c>
      <c r="BO11" s="5">
        <v>36.869867926778269</v>
      </c>
      <c r="BP11" s="5">
        <v>26.266892862177993</v>
      </c>
      <c r="BQ11" s="5">
        <v>20.234001571990561</v>
      </c>
      <c r="BR11" s="5">
        <v>26.316161468263964</v>
      </c>
      <c r="BS11" s="5">
        <v>27.83681377736163</v>
      </c>
      <c r="BT11" s="5">
        <v>22.366657347912579</v>
      </c>
      <c r="BU11" s="5">
        <v>38.203489646466657</v>
      </c>
      <c r="BV11" s="5">
        <v>35.26951871259628</v>
      </c>
      <c r="BW11" s="5">
        <v>47.251234338864535</v>
      </c>
      <c r="BX11" s="5">
        <v>30.320946982440972</v>
      </c>
      <c r="BY11" s="5">
        <v>21.904468567851673</v>
      </c>
      <c r="BZ11" s="5">
        <v>42.35398758768244</v>
      </c>
      <c r="CA11" s="5">
        <v>30.456811916320344</v>
      </c>
      <c r="CB11" s="5">
        <v>21.574747570367293</v>
      </c>
    </row>
    <row r="12" spans="1:80" x14ac:dyDescent="0.35">
      <c r="A12" s="2" t="s">
        <v>7</v>
      </c>
      <c r="B12" s="3">
        <v>234.57107352840961</v>
      </c>
      <c r="C12" s="3">
        <v>224.48993129619222</v>
      </c>
      <c r="D12" s="3">
        <v>253.74572523566891</v>
      </c>
      <c r="E12" s="3">
        <v>293.68988482467449</v>
      </c>
      <c r="F12" s="3">
        <v>259.54273746458796</v>
      </c>
      <c r="G12" s="3">
        <v>297.7553227551773</v>
      </c>
      <c r="H12" s="3">
        <v>287.13111970957073</v>
      </c>
      <c r="I12" s="3">
        <v>342.8420148682593</v>
      </c>
      <c r="J12" s="3">
        <v>320.23135087071262</v>
      </c>
      <c r="K12" s="3">
        <v>332.82119413036594</v>
      </c>
      <c r="L12" s="3">
        <v>322.83880819672481</v>
      </c>
      <c r="M12" s="3">
        <v>387.08380385230436</v>
      </c>
      <c r="N12" s="3">
        <v>303.29276471715838</v>
      </c>
      <c r="O12" s="3">
        <v>322.50820025242297</v>
      </c>
      <c r="P12" s="3">
        <v>328.28044574877583</v>
      </c>
      <c r="Q12" s="3">
        <v>398.45859544696111</v>
      </c>
      <c r="R12" s="3">
        <v>322.56255192436589</v>
      </c>
      <c r="S12" s="3">
        <v>359.40791721065779</v>
      </c>
      <c r="T12" s="3">
        <v>367.65408084639103</v>
      </c>
      <c r="U12" s="3">
        <v>378.98649857720528</v>
      </c>
      <c r="V12" s="3">
        <v>393.09165653602946</v>
      </c>
      <c r="W12" s="3">
        <v>353.32486817231666</v>
      </c>
      <c r="X12" s="3">
        <v>405.08014377495635</v>
      </c>
      <c r="Y12" s="3">
        <v>436.88544288197744</v>
      </c>
      <c r="Z12" s="3">
        <v>400.88578811889846</v>
      </c>
      <c r="AA12" s="3">
        <v>439.76160840197275</v>
      </c>
      <c r="AB12" s="3">
        <v>414.57311263271544</v>
      </c>
      <c r="AC12" s="3">
        <v>494.06628926240421</v>
      </c>
      <c r="AD12" s="3">
        <v>419.80176553271968</v>
      </c>
      <c r="AE12" s="3">
        <v>405.81515390959834</v>
      </c>
      <c r="AF12" s="3">
        <v>407.75238093544107</v>
      </c>
      <c r="AG12" s="3">
        <v>431.83248129289279</v>
      </c>
      <c r="AH12" s="3">
        <v>415.80434819302923</v>
      </c>
      <c r="AI12" s="3">
        <v>462.94490651951605</v>
      </c>
      <c r="AJ12" s="3">
        <v>439.40079989035718</v>
      </c>
      <c r="AK12" s="3">
        <v>536.7284095073378</v>
      </c>
      <c r="AL12" s="3">
        <v>423.40305544736611</v>
      </c>
      <c r="AM12" s="3">
        <v>465.65533245474785</v>
      </c>
      <c r="AN12" s="3">
        <v>479.66680378567969</v>
      </c>
      <c r="AO12" s="3">
        <v>468.04829288682652</v>
      </c>
      <c r="AP12" s="3">
        <v>455.2713206269521</v>
      </c>
      <c r="AQ12" s="3">
        <v>494.65533122897853</v>
      </c>
      <c r="AR12" s="3">
        <v>491.84740738242823</v>
      </c>
      <c r="AS12" s="3">
        <v>563.36624785529807</v>
      </c>
      <c r="AT12" s="3">
        <v>493.59223166083308</v>
      </c>
      <c r="AU12" s="3">
        <v>528.10473670160195</v>
      </c>
      <c r="AV12" s="3">
        <v>481.69520531114256</v>
      </c>
      <c r="AW12" s="3">
        <v>612.35582632642229</v>
      </c>
      <c r="AX12" s="3">
        <v>534.63575365421138</v>
      </c>
      <c r="AY12" s="3">
        <v>541.04791100054535</v>
      </c>
      <c r="AZ12" s="3">
        <v>573.28576457988902</v>
      </c>
      <c r="BA12" s="3">
        <v>673.35857076535524</v>
      </c>
      <c r="BB12" s="3">
        <v>594.75537186670886</v>
      </c>
      <c r="BC12" s="3">
        <v>626.77777396453098</v>
      </c>
      <c r="BD12" s="3">
        <v>640.48520316782515</v>
      </c>
      <c r="BE12" s="3">
        <v>714.41465100093478</v>
      </c>
      <c r="BF12" s="3">
        <v>638.95091487629759</v>
      </c>
      <c r="BG12" s="3">
        <v>682.8292430891164</v>
      </c>
      <c r="BH12" s="3">
        <v>648.81373714988661</v>
      </c>
      <c r="BI12" s="3">
        <v>779.45010488470029</v>
      </c>
      <c r="BJ12" s="3">
        <v>634.68093363517971</v>
      </c>
      <c r="BK12" s="3">
        <v>693.99501997075947</v>
      </c>
      <c r="BL12" s="3">
        <v>705.05941668956848</v>
      </c>
      <c r="BM12" s="3">
        <v>726.01062970449266</v>
      </c>
      <c r="BN12" s="3">
        <v>770.92182069457408</v>
      </c>
      <c r="BO12" s="3">
        <v>757.45739200741491</v>
      </c>
      <c r="BP12" s="3">
        <v>770.77493787770243</v>
      </c>
      <c r="BQ12" s="3">
        <v>913.4906516182341</v>
      </c>
      <c r="BR12" s="3">
        <v>747.46890222202364</v>
      </c>
      <c r="BS12" s="3">
        <v>788.80837661723331</v>
      </c>
      <c r="BT12" s="3">
        <v>826.76708814075891</v>
      </c>
      <c r="BU12" s="3">
        <v>953.46019985067971</v>
      </c>
      <c r="BV12" s="3">
        <v>779.22033348007096</v>
      </c>
      <c r="BW12" s="3">
        <v>741.29229190798628</v>
      </c>
      <c r="BX12" s="3">
        <v>798.19531061125883</v>
      </c>
      <c r="BY12" s="3">
        <v>824.98581409353881</v>
      </c>
      <c r="BZ12" s="3">
        <v>700.71301170541028</v>
      </c>
      <c r="CA12" s="3">
        <v>750.0786281819212</v>
      </c>
      <c r="CB12" s="3">
        <v>732.52667004315231</v>
      </c>
    </row>
    <row r="13" spans="1:80" x14ac:dyDescent="0.35">
      <c r="A13" s="4" t="s">
        <v>8</v>
      </c>
      <c r="B13" s="5">
        <v>49.978304417629857</v>
      </c>
      <c r="C13" s="5">
        <v>48.294504241423624</v>
      </c>
      <c r="D13" s="5">
        <v>50.235710077195641</v>
      </c>
      <c r="E13" s="5">
        <v>61.396735037448792</v>
      </c>
      <c r="F13" s="5">
        <v>61.146901934584122</v>
      </c>
      <c r="G13" s="5">
        <v>65.252094268669225</v>
      </c>
      <c r="H13" s="5">
        <v>60.88671249637143</v>
      </c>
      <c r="I13" s="5">
        <v>59.883919330189499</v>
      </c>
      <c r="J13" s="5">
        <v>70.184609262827337</v>
      </c>
      <c r="K13" s="5">
        <v>62.969087594922279</v>
      </c>
      <c r="L13" s="5">
        <v>69.10920864552935</v>
      </c>
      <c r="M13" s="5">
        <v>70.599145165781209</v>
      </c>
      <c r="N13" s="5">
        <v>63.944372312632161</v>
      </c>
      <c r="O13" s="5">
        <v>76.491944633556159</v>
      </c>
      <c r="P13" s="5">
        <v>62.372768734959074</v>
      </c>
      <c r="Q13" s="5">
        <v>70.635740769194001</v>
      </c>
      <c r="R13" s="5">
        <v>70.050323607554901</v>
      </c>
      <c r="S13" s="5">
        <v>72.992847509997318</v>
      </c>
      <c r="T13" s="5">
        <v>71.016286571551987</v>
      </c>
      <c r="U13" s="5">
        <v>77.587248239774624</v>
      </c>
      <c r="V13" s="5">
        <v>106.98771231329289</v>
      </c>
      <c r="W13" s="5">
        <v>93.321122124860281</v>
      </c>
      <c r="X13" s="5">
        <v>95.911981481243942</v>
      </c>
      <c r="Y13" s="5">
        <v>94.804559721074298</v>
      </c>
      <c r="Z13" s="5">
        <v>98.895748434507027</v>
      </c>
      <c r="AA13" s="5">
        <v>99.554618880194738</v>
      </c>
      <c r="AB13" s="5">
        <v>101.41972404399985</v>
      </c>
      <c r="AC13" s="5">
        <v>113.56961859910247</v>
      </c>
      <c r="AD13" s="5">
        <v>124.40618852681017</v>
      </c>
      <c r="AE13" s="5">
        <v>130.6718227771695</v>
      </c>
      <c r="AF13" s="5">
        <v>121.75075473131866</v>
      </c>
      <c r="AG13" s="5">
        <v>146.43472195079414</v>
      </c>
      <c r="AH13" s="5">
        <v>138.29819207642072</v>
      </c>
      <c r="AI13" s="5">
        <v>154.43912478714384</v>
      </c>
      <c r="AJ13" s="5">
        <v>146.64961885434224</v>
      </c>
      <c r="AK13" s="5">
        <v>161.64033403175921</v>
      </c>
      <c r="AL13" s="5">
        <v>137.34953066821743</v>
      </c>
      <c r="AM13" s="5">
        <v>139.89042221602759</v>
      </c>
      <c r="AN13" s="5">
        <v>137.66189888222456</v>
      </c>
      <c r="AO13" s="5">
        <v>132.66276810086407</v>
      </c>
      <c r="AP13" s="5">
        <v>165.69230815098069</v>
      </c>
      <c r="AQ13" s="5">
        <v>178.08160321765911</v>
      </c>
      <c r="AR13" s="5">
        <v>164.27374154053749</v>
      </c>
      <c r="AS13" s="5">
        <v>166.12189484409521</v>
      </c>
      <c r="AT13" s="5">
        <v>179.34284436380139</v>
      </c>
      <c r="AU13" s="5">
        <v>175.16910459211255</v>
      </c>
      <c r="AV13" s="5">
        <v>164.09378754088624</v>
      </c>
      <c r="AW13" s="5">
        <v>201.07026350319978</v>
      </c>
      <c r="AX13" s="5">
        <v>202.41792909347311</v>
      </c>
      <c r="AY13" s="5">
        <v>192.23161162340892</v>
      </c>
      <c r="AZ13" s="5">
        <v>185.37901319918677</v>
      </c>
      <c r="BA13" s="5">
        <v>234.99044608393132</v>
      </c>
      <c r="BB13" s="5">
        <v>233.09058950871503</v>
      </c>
      <c r="BC13" s="5">
        <v>239.29794246242051</v>
      </c>
      <c r="BD13" s="5">
        <v>243.42571519995869</v>
      </c>
      <c r="BE13" s="5">
        <v>241.08875282890568</v>
      </c>
      <c r="BF13" s="5">
        <v>250.24671435303171</v>
      </c>
      <c r="BG13" s="5">
        <v>259.32511538695496</v>
      </c>
      <c r="BH13" s="5">
        <v>243.65267098272523</v>
      </c>
      <c r="BI13" s="5">
        <v>241.07149927728818</v>
      </c>
      <c r="BJ13" s="5">
        <v>268.70839826423986</v>
      </c>
      <c r="BK13" s="5">
        <v>292.51997355494876</v>
      </c>
      <c r="BL13" s="5">
        <v>259.91233727393319</v>
      </c>
      <c r="BM13" s="5">
        <v>251.862290906878</v>
      </c>
      <c r="BN13" s="5">
        <v>373.7265952888439</v>
      </c>
      <c r="BO13" s="5">
        <v>357.1714007817651</v>
      </c>
      <c r="BP13" s="5">
        <v>392.9538077744935</v>
      </c>
      <c r="BQ13" s="5">
        <v>388.20256773303925</v>
      </c>
      <c r="BR13" s="5">
        <v>341.47269898856064</v>
      </c>
      <c r="BS13" s="5">
        <v>363.23733874929309</v>
      </c>
      <c r="BT13" s="5">
        <v>380.07629253306777</v>
      </c>
      <c r="BU13" s="5">
        <v>479.30310085860117</v>
      </c>
      <c r="BV13" s="5">
        <v>397.20360911223389</v>
      </c>
      <c r="BW13" s="5">
        <v>357.33081528502106</v>
      </c>
      <c r="BX13" s="5">
        <v>366.06673792737195</v>
      </c>
      <c r="BY13" s="5">
        <v>348.40790703170228</v>
      </c>
      <c r="BZ13" s="5">
        <v>317.53312294181751</v>
      </c>
      <c r="CA13" s="5">
        <v>345.84417789277381</v>
      </c>
      <c r="CB13" s="5">
        <v>315.41532309673613</v>
      </c>
    </row>
    <row r="14" spans="1:80" x14ac:dyDescent="0.35">
      <c r="A14" s="4" t="s">
        <v>9</v>
      </c>
      <c r="B14" s="5">
        <v>12.933920110754912</v>
      </c>
      <c r="C14" s="5">
        <v>13.049279710108905</v>
      </c>
      <c r="D14" s="5">
        <v>13.231781616344371</v>
      </c>
      <c r="E14" s="5">
        <v>13.481195056980614</v>
      </c>
      <c r="F14" s="5">
        <v>26.600639516099836</v>
      </c>
      <c r="G14" s="5">
        <v>26.659193603603647</v>
      </c>
      <c r="H14" s="5">
        <v>26.223103910150009</v>
      </c>
      <c r="I14" s="5">
        <v>25.294420075660746</v>
      </c>
      <c r="J14" s="5">
        <v>35.126502582568989</v>
      </c>
      <c r="K14" s="5">
        <v>33.405810688967136</v>
      </c>
      <c r="L14" s="5">
        <v>32.045240870404065</v>
      </c>
      <c r="M14" s="5">
        <v>31.039429350702559</v>
      </c>
      <c r="N14" s="5">
        <v>40.338414107625219</v>
      </c>
      <c r="O14" s="5">
        <v>39.993647448024007</v>
      </c>
      <c r="P14" s="5">
        <v>39.352222840903082</v>
      </c>
      <c r="Q14" s="5">
        <v>38.444221371358545</v>
      </c>
      <c r="R14" s="5">
        <v>49.104148553202641</v>
      </c>
      <c r="S14" s="5">
        <v>47.99711605792286</v>
      </c>
      <c r="T14" s="5">
        <v>47.062518919987326</v>
      </c>
      <c r="U14" s="5">
        <v>46.296997574520731</v>
      </c>
      <c r="V14" s="5">
        <v>29.81048675393626</v>
      </c>
      <c r="W14" s="5">
        <v>29.403262770477259</v>
      </c>
      <c r="X14" s="5">
        <v>28.922631218496338</v>
      </c>
      <c r="Y14" s="5">
        <v>28.367857870682442</v>
      </c>
      <c r="Z14" s="5">
        <v>48.844733482975549</v>
      </c>
      <c r="AA14" s="5">
        <v>48.748161597323694</v>
      </c>
      <c r="AB14" s="5">
        <v>49.640952160371256</v>
      </c>
      <c r="AC14" s="5">
        <v>51.515922358834139</v>
      </c>
      <c r="AD14" s="5">
        <v>52.161745295692846</v>
      </c>
      <c r="AE14" s="5">
        <v>53.609585905126757</v>
      </c>
      <c r="AF14" s="5">
        <v>53.777482683008344</v>
      </c>
      <c r="AG14" s="5">
        <v>52.687617186057238</v>
      </c>
      <c r="AH14" s="5">
        <v>69.720874006041001</v>
      </c>
      <c r="AI14" s="5">
        <v>69.598272125692176</v>
      </c>
      <c r="AJ14" s="5">
        <v>72.986971985720089</v>
      </c>
      <c r="AK14" s="5">
        <v>80.123790390059412</v>
      </c>
      <c r="AL14" s="5">
        <v>64.267220000991813</v>
      </c>
      <c r="AM14" s="5">
        <v>65.71330091033694</v>
      </c>
      <c r="AN14" s="5">
        <v>61.698156947737523</v>
      </c>
      <c r="AO14" s="5">
        <v>52.389958518131479</v>
      </c>
      <c r="AP14" s="5">
        <v>30.678875957990776</v>
      </c>
      <c r="AQ14" s="5">
        <v>25.508938026036677</v>
      </c>
      <c r="AR14" s="5">
        <v>22.918411089421994</v>
      </c>
      <c r="AS14" s="5">
        <v>22.78547129888489</v>
      </c>
      <c r="AT14" s="5">
        <v>26.328733819801933</v>
      </c>
      <c r="AU14" s="5">
        <v>28.206307038032609</v>
      </c>
      <c r="AV14" s="5">
        <v>29.42661960749367</v>
      </c>
      <c r="AW14" s="5">
        <v>29.960339534671725</v>
      </c>
      <c r="AX14" s="5">
        <v>30.258453669616571</v>
      </c>
      <c r="AY14" s="5">
        <v>30.325351969617042</v>
      </c>
      <c r="AZ14" s="5">
        <v>30.613632029518392</v>
      </c>
      <c r="BA14" s="5">
        <v>31.115562331247951</v>
      </c>
      <c r="BB14" s="5">
        <v>32.148747885656405</v>
      </c>
      <c r="BC14" s="5">
        <v>32.757127128566033</v>
      </c>
      <c r="BD14" s="5">
        <v>33.262146056407346</v>
      </c>
      <c r="BE14" s="5">
        <v>33.668978929370262</v>
      </c>
      <c r="BF14" s="5">
        <v>33.933382284527887</v>
      </c>
      <c r="BG14" s="5">
        <v>34.081550605803479</v>
      </c>
      <c r="BH14" s="5">
        <v>34.06493479383478</v>
      </c>
      <c r="BI14" s="5">
        <v>33.887132315833838</v>
      </c>
      <c r="BJ14" s="5">
        <v>36.133821097351792</v>
      </c>
      <c r="BK14" s="5">
        <v>36.068214884334324</v>
      </c>
      <c r="BL14" s="5">
        <v>36.286690990535057</v>
      </c>
      <c r="BM14" s="5">
        <v>36.789273027778854</v>
      </c>
      <c r="BN14" s="5">
        <v>43.759553059300295</v>
      </c>
      <c r="BO14" s="5">
        <v>44.557148225946115</v>
      </c>
      <c r="BP14" s="5">
        <v>45.231069603698153</v>
      </c>
      <c r="BQ14" s="5">
        <v>45.780422285994646</v>
      </c>
      <c r="BR14" s="5">
        <v>39.593454327263636</v>
      </c>
      <c r="BS14" s="5">
        <v>39.826994130084501</v>
      </c>
      <c r="BT14" s="5">
        <v>39.958877381910852</v>
      </c>
      <c r="BU14" s="5">
        <v>39.989159447292991</v>
      </c>
      <c r="BV14" s="5">
        <v>41.838028727962779</v>
      </c>
      <c r="BW14" s="5">
        <v>41.772759742030374</v>
      </c>
      <c r="BX14" s="5">
        <v>41.716944039741605</v>
      </c>
      <c r="BY14" s="5">
        <v>41.670585117220632</v>
      </c>
      <c r="BZ14" s="5">
        <v>45.204071780348876</v>
      </c>
      <c r="CA14" s="5">
        <v>45.174050485841619</v>
      </c>
      <c r="CB14" s="5">
        <v>45.154036577171944</v>
      </c>
    </row>
    <row r="15" spans="1:80" x14ac:dyDescent="0.35">
      <c r="A15" s="4" t="s">
        <v>10</v>
      </c>
      <c r="B15" s="5">
        <v>45.031808546550806</v>
      </c>
      <c r="C15" s="5">
        <v>42.296816430466478</v>
      </c>
      <c r="D15" s="5">
        <v>45.463705790380601</v>
      </c>
      <c r="E15" s="5">
        <v>52.073560351256162</v>
      </c>
      <c r="F15" s="5">
        <v>60.2542593715431</v>
      </c>
      <c r="G15" s="5">
        <v>61.575118961568307</v>
      </c>
      <c r="H15" s="5">
        <v>64.777756938982719</v>
      </c>
      <c r="I15" s="5">
        <v>68.879726577188023</v>
      </c>
      <c r="J15" s="5">
        <v>70.195579525693603</v>
      </c>
      <c r="K15" s="5">
        <v>64.061902201507166</v>
      </c>
      <c r="L15" s="5">
        <v>66.428531752523071</v>
      </c>
      <c r="M15" s="5">
        <v>62.921876182688663</v>
      </c>
      <c r="N15" s="5">
        <v>56.34946731213455</v>
      </c>
      <c r="O15" s="5">
        <v>54.447712058794451</v>
      </c>
      <c r="P15" s="5">
        <v>56.584383112935825</v>
      </c>
      <c r="Q15" s="5">
        <v>67.698635996776062</v>
      </c>
      <c r="R15" s="5">
        <v>68.634727869085424</v>
      </c>
      <c r="S15" s="5">
        <v>70.160179624272388</v>
      </c>
      <c r="T15" s="5">
        <v>68.34722429904599</v>
      </c>
      <c r="U15" s="5">
        <v>77.95336669438646</v>
      </c>
      <c r="V15" s="5">
        <v>77.696336646195618</v>
      </c>
      <c r="W15" s="5">
        <v>75.294896444370465</v>
      </c>
      <c r="X15" s="5">
        <v>77.478658162633508</v>
      </c>
      <c r="Y15" s="5">
        <v>88.127573067626827</v>
      </c>
      <c r="Z15" s="5">
        <v>83.905178917823235</v>
      </c>
      <c r="AA15" s="5">
        <v>87.126073889470717</v>
      </c>
      <c r="AB15" s="5">
        <v>84.392004233926968</v>
      </c>
      <c r="AC15" s="5">
        <v>84.668121730342392</v>
      </c>
      <c r="AD15" s="5">
        <v>75.289513700519393</v>
      </c>
      <c r="AE15" s="5">
        <v>74.544622644940461</v>
      </c>
      <c r="AF15" s="5">
        <v>72.993213289085247</v>
      </c>
      <c r="AG15" s="5">
        <v>74.393815298028926</v>
      </c>
      <c r="AH15" s="5">
        <v>81.657208081243141</v>
      </c>
      <c r="AI15" s="5">
        <v>86.136033638089316</v>
      </c>
      <c r="AJ15" s="5">
        <v>89.549540358761305</v>
      </c>
      <c r="AK15" s="5">
        <v>91.885510268031624</v>
      </c>
      <c r="AL15" s="5">
        <v>100.67454521857053</v>
      </c>
      <c r="AM15" s="5">
        <v>99.534129667095158</v>
      </c>
      <c r="AN15" s="5">
        <v>101.00904981162017</v>
      </c>
      <c r="AO15" s="5">
        <v>118.48287511367948</v>
      </c>
      <c r="AP15" s="5">
        <v>135.46776774598015</v>
      </c>
      <c r="AQ15" s="5">
        <v>136.35864845449822</v>
      </c>
      <c r="AR15" s="5">
        <v>134.84509915863464</v>
      </c>
      <c r="AS15" s="5">
        <v>145.26272477772244</v>
      </c>
      <c r="AT15" s="5">
        <v>139.40265338936604</v>
      </c>
      <c r="AU15" s="5">
        <v>135.47042470116372</v>
      </c>
      <c r="AV15" s="5">
        <v>132.12085610775961</v>
      </c>
      <c r="AW15" s="5">
        <v>145.17206580171057</v>
      </c>
      <c r="AX15" s="5">
        <v>149.78838098908159</v>
      </c>
      <c r="AY15" s="5">
        <v>147.95630949070681</v>
      </c>
      <c r="AZ15" s="5">
        <v>148.09105501092824</v>
      </c>
      <c r="BA15" s="5">
        <v>165.81525450928416</v>
      </c>
      <c r="BB15" s="5">
        <v>164.2722037771747</v>
      </c>
      <c r="BC15" s="5">
        <v>158.84218945951125</v>
      </c>
      <c r="BD15" s="5">
        <v>167.64378448267979</v>
      </c>
      <c r="BE15" s="5">
        <v>177.99382228063405</v>
      </c>
      <c r="BF15" s="5">
        <v>178.46895420156739</v>
      </c>
      <c r="BG15" s="5">
        <v>178.77807412724195</v>
      </c>
      <c r="BH15" s="5">
        <v>183.94757365797847</v>
      </c>
      <c r="BI15" s="5">
        <v>180.68739801321294</v>
      </c>
      <c r="BJ15" s="5">
        <v>148.06269187362045</v>
      </c>
      <c r="BK15" s="5">
        <v>150.39172498802589</v>
      </c>
      <c r="BL15" s="5">
        <v>152.99127024600102</v>
      </c>
      <c r="BM15" s="5">
        <v>155.26631289235308</v>
      </c>
      <c r="BN15" s="5">
        <v>151.24001626752818</v>
      </c>
      <c r="BO15" s="5">
        <v>153.2343552214939</v>
      </c>
      <c r="BP15" s="5">
        <v>157.80557879105561</v>
      </c>
      <c r="BQ15" s="5">
        <v>160.45808942076633</v>
      </c>
      <c r="BR15" s="5">
        <v>191.67168268824838</v>
      </c>
      <c r="BS15" s="5">
        <v>193.15639929943495</v>
      </c>
      <c r="BT15" s="5">
        <v>210.75141171172788</v>
      </c>
      <c r="BU15" s="5">
        <v>205.97160814401741</v>
      </c>
      <c r="BV15" s="5">
        <v>153.75021377085068</v>
      </c>
      <c r="BW15" s="5">
        <v>164.74648263769268</v>
      </c>
      <c r="BX15" s="5">
        <v>171.59924471021566</v>
      </c>
      <c r="BY15" s="5">
        <v>169.9827002865818</v>
      </c>
      <c r="BZ15" s="5">
        <v>155.76156276364964</v>
      </c>
      <c r="CA15" s="5">
        <v>167.33227465858556</v>
      </c>
      <c r="CB15" s="5">
        <v>168.77904190194658</v>
      </c>
    </row>
    <row r="16" spans="1:80" x14ac:dyDescent="0.35">
      <c r="A16" s="4" t="s">
        <v>11</v>
      </c>
      <c r="B16" s="5">
        <v>27.009236395152183</v>
      </c>
      <c r="C16" s="5">
        <v>23.926429408064536</v>
      </c>
      <c r="D16" s="5">
        <v>22.236669339493989</v>
      </c>
      <c r="E16" s="5">
        <v>20.736245888116187</v>
      </c>
      <c r="F16" s="5">
        <v>16.810718129332106</v>
      </c>
      <c r="G16" s="5">
        <v>16.369082671206463</v>
      </c>
      <c r="H16" s="5">
        <v>15.241946671687455</v>
      </c>
      <c r="I16" s="5">
        <v>16.327967865975587</v>
      </c>
      <c r="J16" s="5">
        <v>26.156839770011818</v>
      </c>
      <c r="K16" s="5">
        <v>28.098379290509222</v>
      </c>
      <c r="L16" s="5">
        <v>28.106715852457025</v>
      </c>
      <c r="M16" s="5">
        <v>29.376112402918164</v>
      </c>
      <c r="N16" s="5">
        <v>27.932309789426313</v>
      </c>
      <c r="O16" s="5">
        <v>26.684749640478238</v>
      </c>
      <c r="P16" s="5">
        <v>26.61695542758876</v>
      </c>
      <c r="Q16" s="5">
        <v>25.61312970138669</v>
      </c>
      <c r="R16" s="5">
        <v>24.172473417779933</v>
      </c>
      <c r="S16" s="5">
        <v>24.084777098821021</v>
      </c>
      <c r="T16" s="5">
        <v>22.747639959536112</v>
      </c>
      <c r="U16" s="5">
        <v>23.425978809896652</v>
      </c>
      <c r="V16" s="5">
        <v>25.567939826697295</v>
      </c>
      <c r="W16" s="5">
        <v>25.718814147469395</v>
      </c>
      <c r="X16" s="5">
        <v>25.094789609490832</v>
      </c>
      <c r="Y16" s="5">
        <v>24.608668701507192</v>
      </c>
      <c r="Z16" s="5">
        <v>26.825292550388291</v>
      </c>
      <c r="AA16" s="5">
        <v>26.521120740000264</v>
      </c>
      <c r="AB16" s="5">
        <v>26.508362097149579</v>
      </c>
      <c r="AC16" s="5">
        <v>27.647564070515578</v>
      </c>
      <c r="AD16" s="5">
        <v>26.520574424162859</v>
      </c>
      <c r="AE16" s="5">
        <v>24.819241390443651</v>
      </c>
      <c r="AF16" s="5">
        <v>24.285895926569484</v>
      </c>
      <c r="AG16" s="5">
        <v>25.011445655227675</v>
      </c>
      <c r="AH16" s="5">
        <v>24.400366985804943</v>
      </c>
      <c r="AI16" s="5">
        <v>22.996014671700742</v>
      </c>
      <c r="AJ16" s="5">
        <v>23.368694507109961</v>
      </c>
      <c r="AK16" s="5">
        <v>25.090401957171849</v>
      </c>
      <c r="AL16" s="5">
        <v>24.361393385817223</v>
      </c>
      <c r="AM16" s="5">
        <v>24.013255762014381</v>
      </c>
      <c r="AN16" s="5">
        <v>23.856237648111808</v>
      </c>
      <c r="AO16" s="5">
        <v>25.093571843359474</v>
      </c>
      <c r="AP16" s="5">
        <v>25.927131220611628</v>
      </c>
      <c r="AQ16" s="5">
        <v>26.478342713913758</v>
      </c>
      <c r="AR16" s="5">
        <v>25.275299650814098</v>
      </c>
      <c r="AS16" s="5">
        <v>26.515761035494897</v>
      </c>
      <c r="AT16" s="5">
        <v>27.076447238458719</v>
      </c>
      <c r="AU16" s="5">
        <v>26.785335140429716</v>
      </c>
      <c r="AV16" s="5">
        <v>25.211843420333274</v>
      </c>
      <c r="AW16" s="5">
        <v>25.961374200778366</v>
      </c>
      <c r="AX16" s="5">
        <v>27.023480923960541</v>
      </c>
      <c r="AY16" s="5">
        <v>24.885664577220229</v>
      </c>
      <c r="AZ16" s="5">
        <v>23.378046289818421</v>
      </c>
      <c r="BA16" s="5">
        <v>25.687808209000799</v>
      </c>
      <c r="BB16" s="5">
        <v>26.570140393800166</v>
      </c>
      <c r="BC16" s="5">
        <v>25.515082235610137</v>
      </c>
      <c r="BD16" s="5">
        <v>25.123597231148786</v>
      </c>
      <c r="BE16" s="5">
        <v>25.859180139440909</v>
      </c>
      <c r="BF16" s="5">
        <v>26.180522519493408</v>
      </c>
      <c r="BG16" s="5">
        <v>25.404473790707456</v>
      </c>
      <c r="BH16" s="5">
        <v>25.382569106636304</v>
      </c>
      <c r="BI16" s="5">
        <v>26.8034345831629</v>
      </c>
      <c r="BJ16" s="5">
        <v>28.688766606894436</v>
      </c>
      <c r="BK16" s="5">
        <v>28.360278737100789</v>
      </c>
      <c r="BL16" s="5">
        <v>28.737546981827144</v>
      </c>
      <c r="BM16" s="5">
        <v>29.469407674177557</v>
      </c>
      <c r="BN16" s="5">
        <v>27.070084090013143</v>
      </c>
      <c r="BO16" s="5">
        <v>27.698211681350706</v>
      </c>
      <c r="BP16" s="5">
        <v>28.413680265115644</v>
      </c>
      <c r="BQ16" s="5">
        <v>29.214992964306809</v>
      </c>
      <c r="BR16" s="5">
        <v>23.301009487559785</v>
      </c>
      <c r="BS16" s="5">
        <v>23.610218350239023</v>
      </c>
      <c r="BT16" s="5">
        <v>23.675519712960643</v>
      </c>
      <c r="BU16" s="5">
        <v>23.496582730113399</v>
      </c>
      <c r="BV16" s="5">
        <v>21.079703354288714</v>
      </c>
      <c r="BW16" s="5">
        <v>20.796826476388631</v>
      </c>
      <c r="BX16" s="5">
        <v>21.251522283159289</v>
      </c>
      <c r="BY16" s="5">
        <v>21.205292335305021</v>
      </c>
      <c r="BZ16" s="5">
        <v>22.380013049362841</v>
      </c>
      <c r="CA16" s="5">
        <v>21.447158879796202</v>
      </c>
      <c r="CB16" s="5">
        <v>21.444411580600253</v>
      </c>
    </row>
    <row r="17" spans="1:80" x14ac:dyDescent="0.35">
      <c r="A17" s="4" t="s">
        <v>12</v>
      </c>
      <c r="B17" s="5">
        <v>2.1657738112550127</v>
      </c>
      <c r="C17" s="5">
        <v>2.4123313621545406</v>
      </c>
      <c r="D17" s="5">
        <v>2.4289807412937505</v>
      </c>
      <c r="E17" s="5">
        <v>2.4299137136263753</v>
      </c>
      <c r="F17" s="5">
        <v>2.2881714505871118</v>
      </c>
      <c r="G17" s="5">
        <v>2.6749551376582197</v>
      </c>
      <c r="H17" s="5">
        <v>2.3086510070097952</v>
      </c>
      <c r="I17" s="5">
        <v>3.5295417903912547</v>
      </c>
      <c r="J17" s="5">
        <v>4.6943088839999314</v>
      </c>
      <c r="K17" s="5">
        <v>2.8777632880848065</v>
      </c>
      <c r="L17" s="5">
        <v>3.0387886435551961</v>
      </c>
      <c r="M17" s="5">
        <v>2.4309820516340093</v>
      </c>
      <c r="N17" s="5">
        <v>4.4570563673859924</v>
      </c>
      <c r="O17" s="5">
        <v>4.1947937205633732</v>
      </c>
      <c r="P17" s="5">
        <v>2.9177040168520478</v>
      </c>
      <c r="Q17" s="5">
        <v>2.6487740308927106</v>
      </c>
      <c r="R17" s="5">
        <v>2.7927967164656966</v>
      </c>
      <c r="S17" s="5">
        <v>4.0266687859491022</v>
      </c>
      <c r="T17" s="5">
        <v>5.5710000736060135</v>
      </c>
      <c r="U17" s="5">
        <v>3.8268072584766415</v>
      </c>
      <c r="V17" s="5">
        <v>3.6819785013501631</v>
      </c>
      <c r="W17" s="5">
        <v>3.7721581753129474</v>
      </c>
      <c r="X17" s="5">
        <v>3.8281770068636485</v>
      </c>
      <c r="Y17" s="5">
        <v>3.8757060970321353</v>
      </c>
      <c r="Z17" s="5">
        <v>3.9617976420757666</v>
      </c>
      <c r="AA17" s="5">
        <v>3.8675910772313777</v>
      </c>
      <c r="AB17" s="5">
        <v>5.0043615021476366</v>
      </c>
      <c r="AC17" s="5">
        <v>4.8844185704378233</v>
      </c>
      <c r="AD17" s="5">
        <v>4.4205220799883955</v>
      </c>
      <c r="AE17" s="5">
        <v>5.6758915366758762</v>
      </c>
      <c r="AF17" s="5">
        <v>5.3925849794873466</v>
      </c>
      <c r="AG17" s="5">
        <v>7.4776042240447698</v>
      </c>
      <c r="AH17" s="5">
        <v>5.7688392889953199</v>
      </c>
      <c r="AI17" s="5">
        <v>6.0895448478517</v>
      </c>
      <c r="AJ17" s="5">
        <v>7.6046343570111166</v>
      </c>
      <c r="AK17" s="5">
        <v>5.3936060106708812</v>
      </c>
      <c r="AL17" s="5">
        <v>5.2489001180538324</v>
      </c>
      <c r="AM17" s="5">
        <v>3.1276027643163617</v>
      </c>
      <c r="AN17" s="5">
        <v>3.1176389544874894</v>
      </c>
      <c r="AO17" s="5">
        <v>5.4842647767672013</v>
      </c>
      <c r="AP17" s="5">
        <v>4.7431583611682218</v>
      </c>
      <c r="AQ17" s="5">
        <v>3.953339917044131</v>
      </c>
      <c r="AR17" s="5">
        <v>5.2972025939553635</v>
      </c>
      <c r="AS17" s="5">
        <v>4.3257668857394336</v>
      </c>
      <c r="AT17" s="5">
        <v>3.8732715189580684</v>
      </c>
      <c r="AU17" s="5">
        <v>4.0409847407148414</v>
      </c>
      <c r="AV17" s="5">
        <v>2.9268155074760962</v>
      </c>
      <c r="AW17" s="5">
        <v>2.8939282328510059</v>
      </c>
      <c r="AX17" s="5">
        <v>3.2492547029946595</v>
      </c>
      <c r="AY17" s="5">
        <v>4.1405806766557385</v>
      </c>
      <c r="AZ17" s="5">
        <v>3.1917274937826887</v>
      </c>
      <c r="BA17" s="5">
        <v>3.0914371265669063</v>
      </c>
      <c r="BB17" s="5">
        <v>4.2996961606632169</v>
      </c>
      <c r="BC17" s="5">
        <v>3.6998205558317849</v>
      </c>
      <c r="BD17" s="5">
        <v>4.202792975079225</v>
      </c>
      <c r="BE17" s="5">
        <v>3.3546903084257753</v>
      </c>
      <c r="BF17" s="5">
        <v>3.6385227654653889</v>
      </c>
      <c r="BG17" s="5">
        <v>3.5667473550917972</v>
      </c>
      <c r="BH17" s="5">
        <v>3.876211229757712</v>
      </c>
      <c r="BI17" s="5">
        <v>3.700518649685109</v>
      </c>
      <c r="BJ17" s="5">
        <v>3.981087686468892</v>
      </c>
      <c r="BK17" s="5">
        <v>4.0355500409573484</v>
      </c>
      <c r="BL17" s="5">
        <v>4.0529548999276255</v>
      </c>
      <c r="BM17" s="5">
        <v>3.9214073726461356</v>
      </c>
      <c r="BN17" s="5">
        <v>3.4226567686068767</v>
      </c>
      <c r="BO17" s="5">
        <v>3.4316011799265933</v>
      </c>
      <c r="BP17" s="5">
        <v>3.5040308920739411</v>
      </c>
      <c r="BQ17" s="5">
        <v>3.6086859337075907</v>
      </c>
      <c r="BR17" s="5">
        <v>4.7446081472776429</v>
      </c>
      <c r="BS17" s="5">
        <v>4.9190452158335551</v>
      </c>
      <c r="BT17" s="5">
        <v>4.8601562902896989</v>
      </c>
      <c r="BU17" s="5">
        <v>5.3046892398179804</v>
      </c>
      <c r="BV17" s="5">
        <v>4.42220262692266</v>
      </c>
      <c r="BW17" s="5">
        <v>4.4907339244118045</v>
      </c>
      <c r="BX17" s="5">
        <v>4.6443431259637435</v>
      </c>
      <c r="BY17" s="5">
        <v>4.790990278642723</v>
      </c>
      <c r="BZ17" s="5">
        <v>4.6839152036026013</v>
      </c>
      <c r="CA17" s="5">
        <v>4.7739440027380251</v>
      </c>
      <c r="CB17" s="5">
        <v>4.8388955828250477</v>
      </c>
    </row>
    <row r="18" spans="1:80" x14ac:dyDescent="0.35">
      <c r="A18" s="4" t="s">
        <v>13</v>
      </c>
      <c r="B18" s="5">
        <v>14.138429410786387</v>
      </c>
      <c r="C18" s="5">
        <v>14.862122967488897</v>
      </c>
      <c r="D18" s="5">
        <v>15.385861676420241</v>
      </c>
      <c r="E18" s="5">
        <v>15.69312251063101</v>
      </c>
      <c r="F18" s="5">
        <v>17.31519638494327</v>
      </c>
      <c r="G18" s="5">
        <v>17.201064824911768</v>
      </c>
      <c r="H18" s="5">
        <v>16.873768072646591</v>
      </c>
      <c r="I18" s="5">
        <v>16.335633937791822</v>
      </c>
      <c r="J18" s="5">
        <v>23.569259692212579</v>
      </c>
      <c r="K18" s="5">
        <v>23.258991991765448</v>
      </c>
      <c r="L18" s="5">
        <v>23.288961422578893</v>
      </c>
      <c r="M18" s="5">
        <v>23.668202547509367</v>
      </c>
      <c r="N18" s="5">
        <v>23.909489615422288</v>
      </c>
      <c r="O18" s="5">
        <v>24.35397815861328</v>
      </c>
      <c r="P18" s="5">
        <v>24.51381729818911</v>
      </c>
      <c r="Q18" s="5">
        <v>24.386050879445577</v>
      </c>
      <c r="R18" s="5">
        <v>24.762568478744129</v>
      </c>
      <c r="S18" s="5">
        <v>24.022154376168018</v>
      </c>
      <c r="T18" s="5">
        <v>23.008076442894378</v>
      </c>
      <c r="U18" s="5">
        <v>21.718074303202414</v>
      </c>
      <c r="V18" s="5">
        <v>26.163802840985383</v>
      </c>
      <c r="W18" s="5">
        <v>25.149198078358829</v>
      </c>
      <c r="X18" s="5">
        <v>24.417394287785456</v>
      </c>
      <c r="Y18" s="5">
        <v>23.930836178379352</v>
      </c>
      <c r="Z18" s="5">
        <v>28.472130012198548</v>
      </c>
      <c r="AA18" s="5">
        <v>28.122250663333645</v>
      </c>
      <c r="AB18" s="5">
        <v>27.617273981639883</v>
      </c>
      <c r="AC18" s="5">
        <v>26.976541694262373</v>
      </c>
      <c r="AD18" s="5">
        <v>30.700297832564068</v>
      </c>
      <c r="AE18" s="5">
        <v>30.076879582302652</v>
      </c>
      <c r="AF18" s="5">
        <v>29.946225589511037</v>
      </c>
      <c r="AG18" s="5">
        <v>30.319932059587359</v>
      </c>
      <c r="AH18" s="5">
        <v>38.342675917731412</v>
      </c>
      <c r="AI18" s="5">
        <v>39.442842584872558</v>
      </c>
      <c r="AJ18" s="5">
        <v>40.502582224954651</v>
      </c>
      <c r="AK18" s="5">
        <v>41.470762712489893</v>
      </c>
      <c r="AL18" s="5">
        <v>27.727935352080564</v>
      </c>
      <c r="AM18" s="5">
        <v>27.830163698202128</v>
      </c>
      <c r="AN18" s="5">
        <v>28.086096003258433</v>
      </c>
      <c r="AO18" s="5">
        <v>28.555392801525358</v>
      </c>
      <c r="AP18" s="5">
        <v>28.110814783028935</v>
      </c>
      <c r="AQ18" s="5">
        <v>28.759814884984884</v>
      </c>
      <c r="AR18" s="5">
        <v>29.473511713215949</v>
      </c>
      <c r="AS18" s="5">
        <v>30.172121225492603</v>
      </c>
      <c r="AT18" s="5">
        <v>28.382392445563717</v>
      </c>
      <c r="AU18" s="5">
        <v>28.686731276674919</v>
      </c>
      <c r="AV18" s="5">
        <v>28.833527287647442</v>
      </c>
      <c r="AW18" s="5">
        <v>28.880348990113887</v>
      </c>
      <c r="AX18" s="5">
        <v>28.483361548723295</v>
      </c>
      <c r="AY18" s="5">
        <v>28.632868648469767</v>
      </c>
      <c r="AZ18" s="5">
        <v>29.011558185062789</v>
      </c>
      <c r="BA18" s="5">
        <v>29.632211617744076</v>
      </c>
      <c r="BB18" s="5">
        <v>29.358451533186212</v>
      </c>
      <c r="BC18" s="5">
        <v>30.038603297733957</v>
      </c>
      <c r="BD18" s="5">
        <v>30.506827799693923</v>
      </c>
      <c r="BE18" s="5">
        <v>30.761117369385865</v>
      </c>
      <c r="BF18" s="5">
        <v>30.843364665007556</v>
      </c>
      <c r="BG18" s="5">
        <v>30.724350481818234</v>
      </c>
      <c r="BH18" s="5">
        <v>30.451182342878958</v>
      </c>
      <c r="BI18" s="5">
        <v>30.02510251029512</v>
      </c>
      <c r="BJ18" s="5">
        <v>29.325767055739441</v>
      </c>
      <c r="BK18" s="5">
        <v>28.992770888449364</v>
      </c>
      <c r="BL18" s="5">
        <v>28.903326002021572</v>
      </c>
      <c r="BM18" s="5">
        <v>29.057136053789591</v>
      </c>
      <c r="BN18" s="5">
        <v>26.780604883878418</v>
      </c>
      <c r="BO18" s="5">
        <v>27.102381882902883</v>
      </c>
      <c r="BP18" s="5">
        <v>27.384731791621206</v>
      </c>
      <c r="BQ18" s="5">
        <v>27.627591596888621</v>
      </c>
      <c r="BR18" s="5">
        <v>26.559015340227056</v>
      </c>
      <c r="BS18" s="5">
        <v>26.733001509141033</v>
      </c>
      <c r="BT18" s="5">
        <v>26.937757599082346</v>
      </c>
      <c r="BU18" s="5">
        <v>27.17405012414509</v>
      </c>
      <c r="BV18" s="5">
        <v>33.084989912050432</v>
      </c>
      <c r="BW18" s="5">
        <v>33.445131952865005</v>
      </c>
      <c r="BX18" s="5">
        <v>33.844744249920886</v>
      </c>
      <c r="BY18" s="5">
        <v>34.283603487093259</v>
      </c>
      <c r="BZ18" s="5">
        <v>38.76064971576082</v>
      </c>
      <c r="CA18" s="5">
        <v>39.160510758349872</v>
      </c>
      <c r="CB18" s="5">
        <v>39.427033114948287</v>
      </c>
    </row>
    <row r="19" spans="1:80" x14ac:dyDescent="0.35">
      <c r="A19" s="4" t="s">
        <v>14</v>
      </c>
      <c r="B19" s="5">
        <v>5.0851861617407437</v>
      </c>
      <c r="C19" s="5">
        <v>5.3397788129448651</v>
      </c>
      <c r="D19" s="5">
        <v>4.970936523065725</v>
      </c>
      <c r="E19" s="5">
        <v>5.0780429333415871</v>
      </c>
      <c r="F19" s="5">
        <v>6.5112927961332998</v>
      </c>
      <c r="G19" s="5">
        <v>6.8891916045297377</v>
      </c>
      <c r="H19" s="5">
        <v>5.412900522355427</v>
      </c>
      <c r="I19" s="5">
        <v>4.7008942166564767</v>
      </c>
      <c r="J19" s="5">
        <v>7.48006939252409</v>
      </c>
      <c r="K19" s="5">
        <v>8.8802356190157141</v>
      </c>
      <c r="L19" s="5">
        <v>7.6077714777464758</v>
      </c>
      <c r="M19" s="5">
        <v>5.8771233374747061</v>
      </c>
      <c r="N19" s="5">
        <v>6.6568777114813624</v>
      </c>
      <c r="O19" s="5">
        <v>11.282655415408918</v>
      </c>
      <c r="P19" s="5">
        <v>5.5408990010610699</v>
      </c>
      <c r="Q19" s="5">
        <v>5.5538240009514999</v>
      </c>
      <c r="R19" s="5">
        <v>7.6123581257707382</v>
      </c>
      <c r="S19" s="5">
        <v>7.9005089972100766</v>
      </c>
      <c r="T19" s="5">
        <v>8.4470944650283748</v>
      </c>
      <c r="U19" s="5">
        <v>7.8580930972805252</v>
      </c>
      <c r="V19" s="5">
        <v>8.3031689893449681</v>
      </c>
      <c r="W19" s="5">
        <v>8.4222742495443175</v>
      </c>
      <c r="X19" s="5">
        <v>7.5630386790984803</v>
      </c>
      <c r="Y19" s="5">
        <v>7.5821598962653027</v>
      </c>
      <c r="Z19" s="5">
        <v>9.3267125048305193</v>
      </c>
      <c r="AA19" s="5">
        <v>8.7783081184761258</v>
      </c>
      <c r="AB19" s="5">
        <v>9.5311820530245868</v>
      </c>
      <c r="AC19" s="5">
        <v>9.3994093535775782</v>
      </c>
      <c r="AD19" s="5">
        <v>12.692247723263799</v>
      </c>
      <c r="AE19" s="5">
        <v>12.435541931557388</v>
      </c>
      <c r="AF19" s="5">
        <v>9.798093530807817</v>
      </c>
      <c r="AG19" s="5">
        <v>9.8749336471669338</v>
      </c>
      <c r="AH19" s="5">
        <v>11.233711443051844</v>
      </c>
      <c r="AI19" s="5">
        <v>11.841767398276621</v>
      </c>
      <c r="AJ19" s="5">
        <v>10.646436841183712</v>
      </c>
      <c r="AK19" s="5">
        <v>9.8592293832856566</v>
      </c>
      <c r="AL19" s="5">
        <v>8.622207898889906</v>
      </c>
      <c r="AM19" s="5">
        <v>9.9038117952735298</v>
      </c>
      <c r="AN19" s="5">
        <v>10.348167308597581</v>
      </c>
      <c r="AO19" s="5">
        <v>7.9948094252505815</v>
      </c>
      <c r="AP19" s="5">
        <v>9.2837221540376955</v>
      </c>
      <c r="AQ19" s="5">
        <v>9.4766319129541543</v>
      </c>
      <c r="AR19" s="5">
        <v>8.9824763633021334</v>
      </c>
      <c r="AS19" s="5">
        <v>8.0100881552149037</v>
      </c>
      <c r="AT19" s="5">
        <v>5.8730082675879292</v>
      </c>
      <c r="AU19" s="5">
        <v>5.6376141344758537</v>
      </c>
      <c r="AV19" s="5">
        <v>4.8466408080036913</v>
      </c>
      <c r="AW19" s="5">
        <v>5.2677367899325453</v>
      </c>
      <c r="AX19" s="5">
        <v>5.6393175300973919</v>
      </c>
      <c r="AY19" s="5">
        <v>6.2980631814102388</v>
      </c>
      <c r="AZ19" s="5">
        <v>4.9892573233829847</v>
      </c>
      <c r="BA19" s="5">
        <v>4.9693619651093606</v>
      </c>
      <c r="BB19" s="5">
        <v>6.9051712210827372</v>
      </c>
      <c r="BC19" s="5">
        <v>7.4272103140250714</v>
      </c>
      <c r="BD19" s="5">
        <v>7.0909325221758444</v>
      </c>
      <c r="BE19" s="5">
        <v>6.9406859427163692</v>
      </c>
      <c r="BF19" s="5">
        <v>8.3851271675020946</v>
      </c>
      <c r="BG19" s="5">
        <v>9.1225536963978016</v>
      </c>
      <c r="BH19" s="5">
        <v>6.9746056792667535</v>
      </c>
      <c r="BI19" s="5">
        <v>7.6567134568333231</v>
      </c>
      <c r="BJ19" s="5">
        <v>7.5187614580024711</v>
      </c>
      <c r="BK19" s="5">
        <v>7.6168311814680507</v>
      </c>
      <c r="BL19" s="5">
        <v>8.0466919393918275</v>
      </c>
      <c r="BM19" s="5">
        <v>7.7377154211376453</v>
      </c>
      <c r="BN19" s="5">
        <v>9.5246799124368628</v>
      </c>
      <c r="BO19" s="5">
        <v>7.1531100050192507</v>
      </c>
      <c r="BP19" s="5">
        <v>6.3676864623080824</v>
      </c>
      <c r="BQ19" s="5">
        <v>5.950137240356117</v>
      </c>
      <c r="BR19" s="5">
        <v>5.6256036987508562</v>
      </c>
      <c r="BS19" s="5">
        <v>5.3016666032191537</v>
      </c>
      <c r="BT19" s="5">
        <v>2.8860695471111191</v>
      </c>
      <c r="BU19" s="5">
        <v>3.5979180480350923</v>
      </c>
      <c r="BV19" s="5">
        <v>7.3104516879119572</v>
      </c>
      <c r="BW19" s="5">
        <v>6.2792198564332455</v>
      </c>
      <c r="BX19" s="5">
        <v>5.3257484597157738</v>
      </c>
      <c r="BY19" s="5">
        <v>5.383975548366962</v>
      </c>
      <c r="BZ19" s="5">
        <v>3.7977216240749474</v>
      </c>
      <c r="CA19" s="5">
        <v>4.1726744023095677</v>
      </c>
      <c r="CB19" s="5">
        <v>4.0788398721967507</v>
      </c>
    </row>
    <row r="20" spans="1:80" x14ac:dyDescent="0.35">
      <c r="A20" s="4" t="s">
        <v>15</v>
      </c>
      <c r="B20" s="5">
        <v>12.215205115088787</v>
      </c>
      <c r="C20" s="5">
        <v>14.71980953359186</v>
      </c>
      <c r="D20" s="5">
        <v>12.381642161526816</v>
      </c>
      <c r="E20" s="5">
        <v>13.719322556664224</v>
      </c>
      <c r="F20" s="5">
        <v>13.423344506399161</v>
      </c>
      <c r="G20" s="5">
        <v>17.11964589173283</v>
      </c>
      <c r="H20" s="5">
        <v>15.052643448456779</v>
      </c>
      <c r="I20" s="5">
        <v>15.242665998299859</v>
      </c>
      <c r="J20" s="5">
        <v>15.943030369688875</v>
      </c>
      <c r="K20" s="5">
        <v>15.953201438658226</v>
      </c>
      <c r="L20" s="5">
        <v>14.142953407551589</v>
      </c>
      <c r="M20" s="5">
        <v>16.304499117456047</v>
      </c>
      <c r="N20" s="5">
        <v>15.743687100326444</v>
      </c>
      <c r="O20" s="5">
        <v>16.816062313467796</v>
      </c>
      <c r="P20" s="5">
        <v>14.228958347358928</v>
      </c>
      <c r="Q20" s="5">
        <v>14.178197987712759</v>
      </c>
      <c r="R20" s="5">
        <v>13.455200158076856</v>
      </c>
      <c r="S20" s="5">
        <v>16.849410073355088</v>
      </c>
      <c r="T20" s="5">
        <v>14.152780447168789</v>
      </c>
      <c r="U20" s="5">
        <v>14.40910304568302</v>
      </c>
      <c r="V20" s="5">
        <v>15.613106662048732</v>
      </c>
      <c r="W20" s="5">
        <v>18.776620547335444</v>
      </c>
      <c r="X20" s="5">
        <v>15.841364884555968</v>
      </c>
      <c r="Y20" s="5">
        <v>15.905542580140978</v>
      </c>
      <c r="Z20" s="5">
        <v>16.165453378656274</v>
      </c>
      <c r="AA20" s="5">
        <v>20.044596448601279</v>
      </c>
      <c r="AB20" s="5">
        <v>18.049830258761222</v>
      </c>
      <c r="AC20" s="5">
        <v>18.18785150527383</v>
      </c>
      <c r="AD20" s="5">
        <v>16.78705011071073</v>
      </c>
      <c r="AE20" s="5">
        <v>19.05055249049791</v>
      </c>
      <c r="AF20" s="5">
        <v>16.988642516067259</v>
      </c>
      <c r="AG20" s="5">
        <v>18.209565071829779</v>
      </c>
      <c r="AH20" s="5">
        <v>14.867214336269928</v>
      </c>
      <c r="AI20" s="5">
        <v>17.636787444930601</v>
      </c>
      <c r="AJ20" s="5">
        <v>15.782936055808049</v>
      </c>
      <c r="AK20" s="5">
        <v>16.046227032671126</v>
      </c>
      <c r="AL20" s="5">
        <v>18.671652532472841</v>
      </c>
      <c r="AM20" s="5">
        <v>22.672366560371039</v>
      </c>
      <c r="AN20" s="5">
        <v>20.031832078505659</v>
      </c>
      <c r="AO20" s="5">
        <v>19.3645483711711</v>
      </c>
      <c r="AP20" s="5">
        <v>19.234417599117911</v>
      </c>
      <c r="AQ20" s="5">
        <v>23.291827346379321</v>
      </c>
      <c r="AR20" s="5">
        <v>19.23957716626947</v>
      </c>
      <c r="AS20" s="5">
        <v>18.598519194607341</v>
      </c>
      <c r="AT20" s="5">
        <v>19.529028461683694</v>
      </c>
      <c r="AU20" s="5">
        <v>24.388178374203122</v>
      </c>
      <c r="AV20" s="5">
        <v>20.445860061802225</v>
      </c>
      <c r="AW20" s="5">
        <v>21.232933102310973</v>
      </c>
      <c r="AX20" s="5">
        <v>22.790540497029312</v>
      </c>
      <c r="AY20" s="5">
        <v>27.069920890635483</v>
      </c>
      <c r="AZ20" s="5">
        <v>23.057033683646978</v>
      </c>
      <c r="BA20" s="5">
        <v>23.337504928688222</v>
      </c>
      <c r="BB20" s="5">
        <v>24.996592492929381</v>
      </c>
      <c r="BC20" s="5">
        <v>31.375598782189375</v>
      </c>
      <c r="BD20" s="5">
        <v>25.589729457258915</v>
      </c>
      <c r="BE20" s="5">
        <v>27.035079267622358</v>
      </c>
      <c r="BF20" s="5">
        <v>25.693713080704772</v>
      </c>
      <c r="BG20" s="5">
        <v>33.868269904996595</v>
      </c>
      <c r="BH20" s="5">
        <v>28.15312290620356</v>
      </c>
      <c r="BI20" s="5">
        <v>28.980894108095129</v>
      </c>
      <c r="BJ20" s="5">
        <v>33.492439406065301</v>
      </c>
      <c r="BK20" s="5">
        <v>41.742993127304487</v>
      </c>
      <c r="BL20" s="5">
        <v>31.930420935145673</v>
      </c>
      <c r="BM20" s="5">
        <v>34.498146531484544</v>
      </c>
      <c r="BN20" s="5">
        <v>35.074121126393123</v>
      </c>
      <c r="BO20" s="5">
        <v>42.321780475297977</v>
      </c>
      <c r="BP20" s="5">
        <v>34.809332312275785</v>
      </c>
      <c r="BQ20" s="5">
        <v>42.398267627949153</v>
      </c>
      <c r="BR20" s="5">
        <v>31.981232873587409</v>
      </c>
      <c r="BS20" s="5">
        <v>39.489980101321429</v>
      </c>
      <c r="BT20" s="5">
        <v>32.689028471220475</v>
      </c>
      <c r="BU20" s="5">
        <v>33.588217295813493</v>
      </c>
      <c r="BV20" s="5">
        <v>33.762030512677683</v>
      </c>
      <c r="BW20" s="5">
        <v>39.040618761273386</v>
      </c>
      <c r="BX20" s="5">
        <v>33.353847727769455</v>
      </c>
      <c r="BY20" s="5">
        <v>26.939762226528632</v>
      </c>
      <c r="BZ20" s="5">
        <v>23.281251259438392</v>
      </c>
      <c r="CA20" s="5">
        <v>23.31486917360024</v>
      </c>
      <c r="CB20" s="5">
        <v>20.482895671105155</v>
      </c>
    </row>
    <row r="21" spans="1:80" x14ac:dyDescent="0.35">
      <c r="A21" s="4" t="s">
        <v>16</v>
      </c>
      <c r="B21" s="5">
        <v>4.3138255531509184</v>
      </c>
      <c r="C21" s="5">
        <v>4.4284262515766004</v>
      </c>
      <c r="D21" s="5">
        <v>3.9140371791460504</v>
      </c>
      <c r="E21" s="5">
        <v>4.4982607965313912</v>
      </c>
      <c r="F21" s="5">
        <v>4.6779113692059369</v>
      </c>
      <c r="G21" s="5">
        <v>4.9936316538243455</v>
      </c>
      <c r="H21" s="5">
        <v>4.6099305968665796</v>
      </c>
      <c r="I21" s="5">
        <v>4.9179188356938299</v>
      </c>
      <c r="J21" s="5">
        <v>5.2147922160794806</v>
      </c>
      <c r="K21" s="5">
        <v>5.191404630582765</v>
      </c>
      <c r="L21" s="5">
        <v>4.9160501691290399</v>
      </c>
      <c r="M21" s="5">
        <v>5.3672701877454418</v>
      </c>
      <c r="N21" s="5">
        <v>5.1461864941167708</v>
      </c>
      <c r="O21" s="5">
        <v>5.4263657011081801</v>
      </c>
      <c r="P21" s="5">
        <v>4.9110333839170259</v>
      </c>
      <c r="Q21" s="5">
        <v>5.2132360061607166</v>
      </c>
      <c r="R21" s="5">
        <v>5.0248782734619297</v>
      </c>
      <c r="S21" s="5">
        <v>5.4572157577179601</v>
      </c>
      <c r="T21" s="5">
        <v>4.9533367685362748</v>
      </c>
      <c r="U21" s="5">
        <v>5.3322158128869113</v>
      </c>
      <c r="V21" s="5">
        <v>5.584230167916747</v>
      </c>
      <c r="W21" s="5">
        <v>5.8707933180939769</v>
      </c>
      <c r="X21" s="5">
        <v>5.3548198761637238</v>
      </c>
      <c r="Y21" s="5">
        <v>5.6705502343539589</v>
      </c>
      <c r="Z21" s="5">
        <v>5.7533629022561223</v>
      </c>
      <c r="AA21" s="5">
        <v>6.0061423948902348</v>
      </c>
      <c r="AB21" s="5">
        <v>6.1418551840155615</v>
      </c>
      <c r="AC21" s="5">
        <v>6.3285054697280536</v>
      </c>
      <c r="AD21" s="5">
        <v>5.9899080851170101</v>
      </c>
      <c r="AE21" s="5">
        <v>6.098840453377699</v>
      </c>
      <c r="AF21" s="5">
        <v>5.7344842653155705</v>
      </c>
      <c r="AG21" s="5">
        <v>6.1829741603837993</v>
      </c>
      <c r="AH21" s="5">
        <v>5.7491859543290493</v>
      </c>
      <c r="AI21" s="5">
        <v>6.0999627026664651</v>
      </c>
      <c r="AJ21" s="5">
        <v>5.7670631361565476</v>
      </c>
      <c r="AK21" s="5">
        <v>6.0977637335199066</v>
      </c>
      <c r="AL21" s="5">
        <v>6.6306706305712169</v>
      </c>
      <c r="AM21" s="5">
        <v>7.0379164991035426</v>
      </c>
      <c r="AN21" s="5">
        <v>6.8220428086145528</v>
      </c>
      <c r="AO21" s="5">
        <v>7.1946451416515105</v>
      </c>
      <c r="AP21" s="5">
        <v>7.004101012766335</v>
      </c>
      <c r="AQ21" s="5">
        <v>7.4081589222297515</v>
      </c>
      <c r="AR21" s="5">
        <v>6.9056576757385937</v>
      </c>
      <c r="AS21" s="5">
        <v>7.2105159696799275</v>
      </c>
      <c r="AT21" s="5">
        <v>7.6277687852750127</v>
      </c>
      <c r="AU21" s="5">
        <v>8.0152256701428612</v>
      </c>
      <c r="AV21" s="5">
        <v>7.4613923140881395</v>
      </c>
      <c r="AW21" s="5">
        <v>7.9036132304939777</v>
      </c>
      <c r="AX21" s="5">
        <v>7.9069306374717998</v>
      </c>
      <c r="AY21" s="5">
        <v>8.4410929682886149</v>
      </c>
      <c r="AZ21" s="5">
        <v>7.85268366706131</v>
      </c>
      <c r="BA21" s="5">
        <v>8.5572927271783037</v>
      </c>
      <c r="BB21" s="5">
        <v>8.7285072721614796</v>
      </c>
      <c r="BC21" s="5">
        <v>9.1699798420519016</v>
      </c>
      <c r="BD21" s="5">
        <v>8.3476963578562184</v>
      </c>
      <c r="BE21" s="5">
        <v>8.8788165279303897</v>
      </c>
      <c r="BF21" s="5">
        <v>8.7376986755340393</v>
      </c>
      <c r="BG21" s="5">
        <v>9.6316622073203515</v>
      </c>
      <c r="BH21" s="5">
        <v>9.8805186545415786</v>
      </c>
      <c r="BI21" s="5">
        <v>10.056120462604026</v>
      </c>
      <c r="BJ21" s="5">
        <v>10.412180162602953</v>
      </c>
      <c r="BK21" s="5">
        <v>11.057374116548651</v>
      </c>
      <c r="BL21" s="5">
        <v>10.753371429135072</v>
      </c>
      <c r="BM21" s="5">
        <v>11.243074291713313</v>
      </c>
      <c r="BN21" s="5">
        <v>10.278224805657551</v>
      </c>
      <c r="BO21" s="5">
        <v>11.277164655724146</v>
      </c>
      <c r="BP21" s="5">
        <v>10.7690274915165</v>
      </c>
      <c r="BQ21" s="5">
        <v>11.351097196897051</v>
      </c>
      <c r="BR21" s="5">
        <v>11.449957110884526</v>
      </c>
      <c r="BS21" s="5">
        <v>11.909423388859501</v>
      </c>
      <c r="BT21" s="5">
        <v>11.675267561470868</v>
      </c>
      <c r="BU21" s="5">
        <v>12.361722403597515</v>
      </c>
      <c r="BV21" s="5">
        <v>12.88459481016733</v>
      </c>
      <c r="BW21" s="5">
        <v>13.595675701075061</v>
      </c>
      <c r="BX21" s="5">
        <v>13.391864356457846</v>
      </c>
      <c r="BY21" s="5">
        <v>13.440028001288292</v>
      </c>
      <c r="BZ21" s="5">
        <v>13.19954936272276</v>
      </c>
      <c r="CA21" s="5">
        <v>13.613269085897366</v>
      </c>
      <c r="CB21" s="5">
        <v>12.933925187576282</v>
      </c>
    </row>
    <row r="22" spans="1:80" x14ac:dyDescent="0.35">
      <c r="A22" s="4" t="s">
        <v>17</v>
      </c>
      <c r="B22" s="5">
        <v>61.699384006300015</v>
      </c>
      <c r="C22" s="5">
        <v>55.160432578371918</v>
      </c>
      <c r="D22" s="5">
        <v>83.496400130801732</v>
      </c>
      <c r="E22" s="5">
        <v>104.58348598007815</v>
      </c>
      <c r="F22" s="5">
        <v>50.514302005760072</v>
      </c>
      <c r="G22" s="5">
        <v>79.021344137472795</v>
      </c>
      <c r="H22" s="5">
        <v>75.743706045043979</v>
      </c>
      <c r="I22" s="5">
        <v>127.72932624041222</v>
      </c>
      <c r="J22" s="5">
        <v>61.666359175105939</v>
      </c>
      <c r="K22" s="5">
        <v>88.124417386353173</v>
      </c>
      <c r="L22" s="5">
        <v>74.154585955250127</v>
      </c>
      <c r="M22" s="5">
        <v>139.49916350839422</v>
      </c>
      <c r="N22" s="5">
        <v>58.814903906607249</v>
      </c>
      <c r="O22" s="5">
        <v>62.816291162408561</v>
      </c>
      <c r="P22" s="5">
        <v>91.241703585010953</v>
      </c>
      <c r="Q22" s="5">
        <v>144.08678470308257</v>
      </c>
      <c r="R22" s="5">
        <v>56.953076724223649</v>
      </c>
      <c r="S22" s="5">
        <v>85.917038929243972</v>
      </c>
      <c r="T22" s="5">
        <v>102.34812289903583</v>
      </c>
      <c r="U22" s="5">
        <v>100.57861374109736</v>
      </c>
      <c r="V22" s="5">
        <v>93.682893834261435</v>
      </c>
      <c r="W22" s="5">
        <v>67.595728316493677</v>
      </c>
      <c r="X22" s="5">
        <v>120.66728856862451</v>
      </c>
      <c r="Y22" s="5">
        <v>144.01198853491491</v>
      </c>
      <c r="Z22" s="5">
        <v>78.735378293187139</v>
      </c>
      <c r="AA22" s="5">
        <v>110.99274459245066</v>
      </c>
      <c r="AB22" s="5">
        <v>86.267567117678922</v>
      </c>
      <c r="AC22" s="5">
        <v>150.88833591032991</v>
      </c>
      <c r="AD22" s="5">
        <v>70.833717753890426</v>
      </c>
      <c r="AE22" s="5">
        <v>48.832175197506444</v>
      </c>
      <c r="AF22" s="5">
        <v>67.085003424270283</v>
      </c>
      <c r="AG22" s="5">
        <v>61.239872039772166</v>
      </c>
      <c r="AH22" s="5">
        <v>25.766080103141839</v>
      </c>
      <c r="AI22" s="5">
        <v>48.664556318292128</v>
      </c>
      <c r="AJ22" s="5">
        <v>26.54232156930955</v>
      </c>
      <c r="AK22" s="5">
        <v>99.120783987678294</v>
      </c>
      <c r="AL22" s="5">
        <v>29.848999641700814</v>
      </c>
      <c r="AM22" s="5">
        <v>65.9323625820073</v>
      </c>
      <c r="AN22" s="5">
        <v>87.035683342522049</v>
      </c>
      <c r="AO22" s="5">
        <v>70.825458794426169</v>
      </c>
      <c r="AP22" s="5">
        <v>29.129023641269669</v>
      </c>
      <c r="AQ22" s="5">
        <v>55.338025833278536</v>
      </c>
      <c r="AR22" s="5">
        <v>74.636430430538553</v>
      </c>
      <c r="AS22" s="5">
        <v>134.36338446836646</v>
      </c>
      <c r="AT22" s="5">
        <v>56.156083370336617</v>
      </c>
      <c r="AU22" s="5">
        <v>91.704831033651743</v>
      </c>
      <c r="AV22" s="5">
        <v>66.327862655652183</v>
      </c>
      <c r="AW22" s="5">
        <v>144.01322294035941</v>
      </c>
      <c r="AX22" s="5">
        <v>57.078104061763099</v>
      </c>
      <c r="AY22" s="5">
        <v>71.066446974132475</v>
      </c>
      <c r="AZ22" s="5">
        <v>117.72175769750055</v>
      </c>
      <c r="BA22" s="5">
        <v>146.16169126660418</v>
      </c>
      <c r="BB22" s="5">
        <v>64.385271621339541</v>
      </c>
      <c r="BC22" s="5">
        <v>88.654219886591079</v>
      </c>
      <c r="BD22" s="5">
        <v>95.291981085566476</v>
      </c>
      <c r="BE22" s="5">
        <v>158.83352740650292</v>
      </c>
      <c r="BF22" s="5">
        <v>72.822915163463364</v>
      </c>
      <c r="BG22" s="5">
        <v>98.326445532783708</v>
      </c>
      <c r="BH22" s="5">
        <v>82.430347796063302</v>
      </c>
      <c r="BI22" s="5">
        <v>216.58129150768974</v>
      </c>
      <c r="BJ22" s="5">
        <v>68.357020024194156</v>
      </c>
      <c r="BK22" s="5">
        <v>93.209308451621808</v>
      </c>
      <c r="BL22" s="5">
        <v>143.4448059916503</v>
      </c>
      <c r="BM22" s="5">
        <v>166.16586553253399</v>
      </c>
      <c r="BN22" s="5">
        <v>90.045284491915766</v>
      </c>
      <c r="BO22" s="5">
        <v>83.510237897988191</v>
      </c>
      <c r="BP22" s="5">
        <v>63.5359924935441</v>
      </c>
      <c r="BQ22" s="5">
        <v>198.89879961832867</v>
      </c>
      <c r="BR22" s="5">
        <v>71.069639559663727</v>
      </c>
      <c r="BS22" s="5">
        <v>80.624309269807156</v>
      </c>
      <c r="BT22" s="5">
        <v>93.256707331917283</v>
      </c>
      <c r="BU22" s="5">
        <v>122.67315155924561</v>
      </c>
      <c r="BV22" s="5">
        <v>73.884508965004756</v>
      </c>
      <c r="BW22" s="5">
        <v>59.794027570795038</v>
      </c>
      <c r="BX22" s="5">
        <v>107.00031373094274</v>
      </c>
      <c r="BY22" s="5">
        <v>158.88096978080921</v>
      </c>
      <c r="BZ22" s="5">
        <v>76.111154004631942</v>
      </c>
      <c r="CA22" s="5">
        <v>85.245698842028958</v>
      </c>
      <c r="CB22" s="5">
        <v>99.972267458045764</v>
      </c>
    </row>
    <row r="23" spans="1:80" x14ac:dyDescent="0.35">
      <c r="A23" s="2" t="s">
        <v>18</v>
      </c>
      <c r="B23" s="3">
        <v>392.96986991757086</v>
      </c>
      <c r="C23" s="3">
        <v>455.24898155257029</v>
      </c>
      <c r="D23" s="3">
        <v>510.43410394266886</v>
      </c>
      <c r="E23" s="3">
        <v>464.53106661800433</v>
      </c>
      <c r="F23" s="3">
        <v>432.28806774704628</v>
      </c>
      <c r="G23" s="3">
        <v>499.357097110089</v>
      </c>
      <c r="H23" s="3">
        <v>551.10565260684098</v>
      </c>
      <c r="I23" s="3">
        <v>508.27652034787513</v>
      </c>
      <c r="J23" s="3">
        <v>474.45930003114478</v>
      </c>
      <c r="K23" s="3">
        <v>531.29485214162344</v>
      </c>
      <c r="L23" s="3">
        <v>577.48801876880702</v>
      </c>
      <c r="M23" s="3">
        <v>520.52148976160925</v>
      </c>
      <c r="N23" s="3">
        <v>506.63219724999004</v>
      </c>
      <c r="O23" s="3">
        <v>598.96205845149098</v>
      </c>
      <c r="P23" s="3">
        <v>658.96796777865939</v>
      </c>
      <c r="Q23" s="3">
        <v>543.89164015665153</v>
      </c>
      <c r="R23" s="3">
        <v>521.93305078449146</v>
      </c>
      <c r="S23" s="3">
        <v>595.71485443273059</v>
      </c>
      <c r="T23" s="3">
        <v>669.08961866176628</v>
      </c>
      <c r="U23" s="3">
        <v>597.9521725334838</v>
      </c>
      <c r="V23" s="3">
        <v>563.21113832890398</v>
      </c>
      <c r="W23" s="3">
        <v>683.76940921187247</v>
      </c>
      <c r="X23" s="3">
        <v>776.36117693501001</v>
      </c>
      <c r="Y23" s="3">
        <v>696.82908607547574</v>
      </c>
      <c r="Z23" s="3">
        <v>623.7385011791747</v>
      </c>
      <c r="AA23" s="3">
        <v>742.74619597502715</v>
      </c>
      <c r="AB23" s="3">
        <v>834.19831302186071</v>
      </c>
      <c r="AC23" s="3">
        <v>731.86701218026451</v>
      </c>
      <c r="AD23" s="3">
        <v>637.19930270051702</v>
      </c>
      <c r="AE23" s="3">
        <v>714.55777424228131</v>
      </c>
      <c r="AF23" s="3">
        <v>843.77277933814423</v>
      </c>
      <c r="AG23" s="3">
        <v>711.45134889541475</v>
      </c>
      <c r="AH23" s="3">
        <v>644.46419072014555</v>
      </c>
      <c r="AI23" s="3">
        <v>823.93586581541774</v>
      </c>
      <c r="AJ23" s="3">
        <v>893.71785288753904</v>
      </c>
      <c r="AK23" s="3">
        <v>754.86166549085613</v>
      </c>
      <c r="AL23" s="3">
        <v>702.2132188434316</v>
      </c>
      <c r="AM23" s="3">
        <v>900.45521491605939</v>
      </c>
      <c r="AN23" s="3">
        <v>971.67272382668614</v>
      </c>
      <c r="AO23" s="3">
        <v>835.11037531531247</v>
      </c>
      <c r="AP23" s="3">
        <v>758.51965833538964</v>
      </c>
      <c r="AQ23" s="3">
        <v>909.45477519792325</v>
      </c>
      <c r="AR23" s="3">
        <v>1035.3602939487323</v>
      </c>
      <c r="AS23" s="3">
        <v>917.81648445311862</v>
      </c>
      <c r="AT23" s="3">
        <v>843.87978610677305</v>
      </c>
      <c r="AU23" s="3">
        <v>1004.9701260595447</v>
      </c>
      <c r="AV23" s="3">
        <v>1113.4880275016799</v>
      </c>
      <c r="AW23" s="3">
        <v>957.58106033200215</v>
      </c>
      <c r="AX23" s="3">
        <v>857.12690968682796</v>
      </c>
      <c r="AY23" s="3">
        <v>1024.6085505334293</v>
      </c>
      <c r="AZ23" s="3">
        <v>1133.0172024437952</v>
      </c>
      <c r="BA23" s="3">
        <v>1034.2723373359479</v>
      </c>
      <c r="BB23" s="3">
        <v>897.98167791468461</v>
      </c>
      <c r="BC23" s="3">
        <v>1030.1541340610629</v>
      </c>
      <c r="BD23" s="3">
        <v>1232.2708352297443</v>
      </c>
      <c r="BE23" s="3">
        <v>1076.2173527945083</v>
      </c>
      <c r="BF23" s="3">
        <v>956.01999675212778</v>
      </c>
      <c r="BG23" s="3">
        <v>1100.0449147430566</v>
      </c>
      <c r="BH23" s="3">
        <v>1273.8614850029564</v>
      </c>
      <c r="BI23" s="3">
        <v>1157.8746035018582</v>
      </c>
      <c r="BJ23" s="3">
        <v>981.90078100791823</v>
      </c>
      <c r="BK23" s="3">
        <v>1081.715855491303</v>
      </c>
      <c r="BL23" s="3">
        <v>1281.7886070411373</v>
      </c>
      <c r="BM23" s="3">
        <v>1172.5557564596418</v>
      </c>
      <c r="BN23" s="3">
        <v>986.33954905776602</v>
      </c>
      <c r="BO23" s="3">
        <v>1067.8172733890779</v>
      </c>
      <c r="BP23" s="3">
        <v>1287.3185137625032</v>
      </c>
      <c r="BQ23" s="3">
        <v>1165.5068244073652</v>
      </c>
      <c r="BR23" s="3">
        <v>1048.1542320369597</v>
      </c>
      <c r="BS23" s="3">
        <v>1144.538132941336</v>
      </c>
      <c r="BT23" s="3">
        <v>1330.4976795853231</v>
      </c>
      <c r="BU23" s="3">
        <v>1182.511563727269</v>
      </c>
      <c r="BV23" s="3">
        <v>1152.2777655493646</v>
      </c>
      <c r="BW23" s="3">
        <v>1282.3139993718594</v>
      </c>
      <c r="BX23" s="3">
        <v>1497.3507914763807</v>
      </c>
      <c r="BY23" s="3">
        <v>1310.4783109603231</v>
      </c>
      <c r="BZ23" s="3">
        <v>1221.9674549146425</v>
      </c>
      <c r="CA23" s="3">
        <v>1361.8396088301868</v>
      </c>
      <c r="CB23" s="3">
        <v>1582.4723811357915</v>
      </c>
    </row>
    <row r="24" spans="1:80" x14ac:dyDescent="0.35">
      <c r="A24" s="4" t="s">
        <v>19</v>
      </c>
      <c r="B24" s="5">
        <v>103.89282652432014</v>
      </c>
      <c r="C24" s="5">
        <v>145.4616710648873</v>
      </c>
      <c r="D24" s="5">
        <v>181.5838424074891</v>
      </c>
      <c r="E24" s="5">
        <v>123.9349927197689</v>
      </c>
      <c r="F24" s="5">
        <v>118.46370419731041</v>
      </c>
      <c r="G24" s="5">
        <v>156.94717019407639</v>
      </c>
      <c r="H24" s="5">
        <v>188.23386733560099</v>
      </c>
      <c r="I24" s="5">
        <v>130.75620777949271</v>
      </c>
      <c r="J24" s="5">
        <v>124.67010002825225</v>
      </c>
      <c r="K24" s="5">
        <v>153.57906447583611</v>
      </c>
      <c r="L24" s="5">
        <v>192.54764706868104</v>
      </c>
      <c r="M24" s="5">
        <v>134.0818322125462</v>
      </c>
      <c r="N24" s="5">
        <v>133.70295538744605</v>
      </c>
      <c r="O24" s="5">
        <v>185.75019552446355</v>
      </c>
      <c r="P24" s="5">
        <v>233.38517787822605</v>
      </c>
      <c r="Q24" s="5">
        <v>145.93838687231124</v>
      </c>
      <c r="R24" s="5">
        <v>138.52418697703914</v>
      </c>
      <c r="S24" s="5">
        <v>193.21527522395291</v>
      </c>
      <c r="T24" s="5">
        <v>237.06981719071979</v>
      </c>
      <c r="U24" s="5">
        <v>148.17755279132021</v>
      </c>
      <c r="V24" s="5">
        <v>133.80024132198713</v>
      </c>
      <c r="W24" s="5">
        <v>200.64199133710903</v>
      </c>
      <c r="X24" s="5">
        <v>266.94849458712849</v>
      </c>
      <c r="Y24" s="5">
        <v>168.25338275660954</v>
      </c>
      <c r="Z24" s="5">
        <v>170.37478514245095</v>
      </c>
      <c r="AA24" s="5">
        <v>247.35242232124281</v>
      </c>
      <c r="AB24" s="5">
        <v>307.19624469777011</v>
      </c>
      <c r="AC24" s="5">
        <v>185.67309961141245</v>
      </c>
      <c r="AD24" s="5">
        <v>161.04055452265325</v>
      </c>
      <c r="AE24" s="5">
        <v>236.91035806810441</v>
      </c>
      <c r="AF24" s="5">
        <v>306.25652928156245</v>
      </c>
      <c r="AG24" s="5">
        <v>176.32235694920587</v>
      </c>
      <c r="AH24" s="5">
        <v>184.44585698076617</v>
      </c>
      <c r="AI24" s="5">
        <v>269.96696298280983</v>
      </c>
      <c r="AJ24" s="5">
        <v>347.93127441068361</v>
      </c>
      <c r="AK24" s="5">
        <v>211.23841769081355</v>
      </c>
      <c r="AL24" s="5">
        <v>207.18639154837547</v>
      </c>
      <c r="AM24" s="5">
        <v>291.75039444411669</v>
      </c>
      <c r="AN24" s="5">
        <v>370.75502367397922</v>
      </c>
      <c r="AO24" s="5">
        <v>243.18001209282272</v>
      </c>
      <c r="AP24" s="5">
        <v>204.31693291639451</v>
      </c>
      <c r="AQ24" s="5">
        <v>300.54566505813784</v>
      </c>
      <c r="AR24" s="5">
        <v>389.29417466689665</v>
      </c>
      <c r="AS24" s="5">
        <v>238.89563660807545</v>
      </c>
      <c r="AT24" s="5">
        <v>218.10788610455964</v>
      </c>
      <c r="AU24" s="5">
        <v>326.95574716877661</v>
      </c>
      <c r="AV24" s="5">
        <v>419.75360479471112</v>
      </c>
      <c r="AW24" s="5">
        <v>248.92376193195264</v>
      </c>
      <c r="AX24" s="5">
        <v>227.15219822706138</v>
      </c>
      <c r="AY24" s="5">
        <v>330.35861270081716</v>
      </c>
      <c r="AZ24" s="5">
        <v>424.79123148256417</v>
      </c>
      <c r="BA24" s="5">
        <v>256.54695758955694</v>
      </c>
      <c r="BB24" s="5">
        <v>238.52953184814834</v>
      </c>
      <c r="BC24" s="5">
        <v>349.74746993296674</v>
      </c>
      <c r="BD24" s="5">
        <v>461.92287826293921</v>
      </c>
      <c r="BE24" s="5">
        <v>273.05111995594575</v>
      </c>
      <c r="BF24" s="5">
        <v>247.70474743159565</v>
      </c>
      <c r="BG24" s="5">
        <v>371.52226069428411</v>
      </c>
      <c r="BH24" s="5">
        <v>487.2606183884908</v>
      </c>
      <c r="BI24" s="5">
        <v>274.72937348562914</v>
      </c>
      <c r="BJ24" s="5">
        <v>243.37776916346922</v>
      </c>
      <c r="BK24" s="5">
        <v>350.51752293357572</v>
      </c>
      <c r="BL24" s="5">
        <v>453.58271146207028</v>
      </c>
      <c r="BM24" s="5">
        <v>257.98499644088508</v>
      </c>
      <c r="BN24" s="5">
        <v>229.41945774901234</v>
      </c>
      <c r="BO24" s="5">
        <v>356.01879977476455</v>
      </c>
      <c r="BP24" s="5">
        <v>466.44142066768279</v>
      </c>
      <c r="BQ24" s="5">
        <v>272.88146967228698</v>
      </c>
      <c r="BR24" s="5">
        <v>249.80415366059296</v>
      </c>
      <c r="BS24" s="5">
        <v>377.04093357922841</v>
      </c>
      <c r="BT24" s="5">
        <v>500.56066887715599</v>
      </c>
      <c r="BU24" s="5">
        <v>290.49507741930722</v>
      </c>
      <c r="BV24" s="5">
        <v>276.89369230615375</v>
      </c>
      <c r="BW24" s="5">
        <v>464.03351053470783</v>
      </c>
      <c r="BX24" s="5">
        <v>616.70743876561289</v>
      </c>
      <c r="BY24" s="5">
        <v>333.96082251270741</v>
      </c>
      <c r="BZ24" s="5">
        <v>297.30145666887842</v>
      </c>
      <c r="CA24" s="5">
        <v>484.04182643574768</v>
      </c>
      <c r="CB24" s="5">
        <v>640.32045275267899</v>
      </c>
    </row>
    <row r="25" spans="1:80" x14ac:dyDescent="0.35">
      <c r="A25" s="4" t="s">
        <v>20</v>
      </c>
      <c r="B25" s="5">
        <v>8.5450669339524961</v>
      </c>
      <c r="C25" s="5">
        <v>13.237431201363016</v>
      </c>
      <c r="D25" s="5">
        <v>17.658993222586222</v>
      </c>
      <c r="E25" s="5">
        <v>11.618233079908618</v>
      </c>
      <c r="F25" s="5">
        <v>10.44883675385061</v>
      </c>
      <c r="G25" s="5">
        <v>15.336165957641978</v>
      </c>
      <c r="H25" s="5">
        <v>19.767233058485274</v>
      </c>
      <c r="I25" s="5">
        <v>13.340757562944265</v>
      </c>
      <c r="J25" s="5">
        <v>15.895576109409999</v>
      </c>
      <c r="K25" s="5">
        <v>20.517677538288357</v>
      </c>
      <c r="L25" s="5">
        <v>25.990679959470889</v>
      </c>
      <c r="M25" s="5">
        <v>15.688007165960297</v>
      </c>
      <c r="N25" s="5">
        <v>14.539680524714665</v>
      </c>
      <c r="O25" s="5">
        <v>20.418146186758069</v>
      </c>
      <c r="P25" s="5">
        <v>26.333727384649144</v>
      </c>
      <c r="Q25" s="5">
        <v>15.661945145731003</v>
      </c>
      <c r="R25" s="5">
        <v>12.105207867548749</v>
      </c>
      <c r="S25" s="5">
        <v>19.930405898726818</v>
      </c>
      <c r="T25" s="5">
        <v>26.905621807596965</v>
      </c>
      <c r="U25" s="5">
        <v>15.832155580084162</v>
      </c>
      <c r="V25" s="5">
        <v>16.125261454541263</v>
      </c>
      <c r="W25" s="5">
        <v>26.859642672589516</v>
      </c>
      <c r="X25" s="5">
        <v>37.893156700244916</v>
      </c>
      <c r="Y25" s="5">
        <v>22.005486313208426</v>
      </c>
      <c r="Z25" s="5">
        <v>18.892563427152766</v>
      </c>
      <c r="AA25" s="5">
        <v>31.254408133042027</v>
      </c>
      <c r="AB25" s="5">
        <v>42.141604267796005</v>
      </c>
      <c r="AC25" s="5">
        <v>23.844516898062647</v>
      </c>
      <c r="AD25" s="5">
        <v>14.957073773002946</v>
      </c>
      <c r="AE25" s="5">
        <v>25.093958198200781</v>
      </c>
      <c r="AF25" s="5">
        <v>34.460383259414698</v>
      </c>
      <c r="AG25" s="5">
        <v>18.089982696405617</v>
      </c>
      <c r="AH25" s="5">
        <v>17.149096586681317</v>
      </c>
      <c r="AI25" s="5">
        <v>27.979651566611444</v>
      </c>
      <c r="AJ25" s="5">
        <v>38.149883547485011</v>
      </c>
      <c r="AK25" s="5">
        <v>21.077670383911929</v>
      </c>
      <c r="AL25" s="5">
        <v>19.662722717791315</v>
      </c>
      <c r="AM25" s="5">
        <v>30.594565838848851</v>
      </c>
      <c r="AN25" s="5">
        <v>41.016052697128913</v>
      </c>
      <c r="AO25" s="5">
        <v>25.063412240984547</v>
      </c>
      <c r="AP25" s="5">
        <v>20.531251421275559</v>
      </c>
      <c r="AQ25" s="5">
        <v>33.857314717274484</v>
      </c>
      <c r="AR25" s="5">
        <v>46.430817714538854</v>
      </c>
      <c r="AS25" s="5">
        <v>25.682334172543833</v>
      </c>
      <c r="AT25" s="5">
        <v>22.989924327927596</v>
      </c>
      <c r="AU25" s="5">
        <v>38.369625350476753</v>
      </c>
      <c r="AV25" s="5">
        <v>51.447083947888956</v>
      </c>
      <c r="AW25" s="5">
        <v>27.086366373706724</v>
      </c>
      <c r="AX25" s="5">
        <v>24.60417529400473</v>
      </c>
      <c r="AY25" s="5">
        <v>40.268794298566164</v>
      </c>
      <c r="AZ25" s="5">
        <v>55.001994077946875</v>
      </c>
      <c r="BA25" s="5">
        <v>29.60603632948224</v>
      </c>
      <c r="BB25" s="5">
        <v>26.45104300728093</v>
      </c>
      <c r="BC25" s="5">
        <v>44.269003336812034</v>
      </c>
      <c r="BD25" s="5">
        <v>63.418512015165497</v>
      </c>
      <c r="BE25" s="5">
        <v>34.386441640741722</v>
      </c>
      <c r="BF25" s="5">
        <v>28.949305340116204</v>
      </c>
      <c r="BG25" s="5">
        <v>50.566561688716028</v>
      </c>
      <c r="BH25" s="5">
        <v>70.401092140479875</v>
      </c>
      <c r="BI25" s="5">
        <v>33.741040830687901</v>
      </c>
      <c r="BJ25" s="5">
        <v>27.150846812245451</v>
      </c>
      <c r="BK25" s="5">
        <v>42.065981767351914</v>
      </c>
      <c r="BL25" s="5">
        <v>55.792668183712962</v>
      </c>
      <c r="BM25" s="5">
        <v>27.258503236689663</v>
      </c>
      <c r="BN25" s="5">
        <v>23.114193913089558</v>
      </c>
      <c r="BO25" s="5">
        <v>41.180849472183482</v>
      </c>
      <c r="BP25" s="5">
        <v>57.212797552887977</v>
      </c>
      <c r="BQ25" s="5">
        <v>29.486989137975776</v>
      </c>
      <c r="BR25" s="5">
        <v>26.046789033372892</v>
      </c>
      <c r="BS25" s="5">
        <v>44.724958020934096</v>
      </c>
      <c r="BT25" s="5">
        <v>63.091976399566391</v>
      </c>
      <c r="BU25" s="5">
        <v>31.452133461759693</v>
      </c>
      <c r="BV25" s="5">
        <v>23.12108761123822</v>
      </c>
      <c r="BW25" s="5">
        <v>45.206294861081503</v>
      </c>
      <c r="BX25" s="5">
        <v>63.924008103696224</v>
      </c>
      <c r="BY25" s="5">
        <v>29.988418158695247</v>
      </c>
      <c r="BZ25" s="5">
        <v>25.814354212552075</v>
      </c>
      <c r="CA25" s="5">
        <v>49.839846883624148</v>
      </c>
      <c r="CB25" s="5">
        <v>69.939598653564431</v>
      </c>
    </row>
    <row r="26" spans="1:80" x14ac:dyDescent="0.35">
      <c r="A26" s="4" t="s">
        <v>21</v>
      </c>
      <c r="B26" s="5">
        <v>21.142491945735387</v>
      </c>
      <c r="C26" s="5">
        <v>21.164902457602508</v>
      </c>
      <c r="D26" s="5">
        <v>23.044635440566921</v>
      </c>
      <c r="E26" s="5">
        <v>26.595189876879743</v>
      </c>
      <c r="F26" s="5">
        <v>23.006830935780414</v>
      </c>
      <c r="G26" s="5">
        <v>26.568592355842583</v>
      </c>
      <c r="H26" s="5">
        <v>28.207970259513161</v>
      </c>
      <c r="I26" s="5">
        <v>27.782430620497166</v>
      </c>
      <c r="J26" s="5">
        <v>18.750452086670379</v>
      </c>
      <c r="K26" s="5">
        <v>17.03389755775865</v>
      </c>
      <c r="L26" s="5">
        <v>16.136058931358093</v>
      </c>
      <c r="M26" s="5">
        <v>15.904440987472526</v>
      </c>
      <c r="N26" s="5">
        <v>21.437502085901343</v>
      </c>
      <c r="O26" s="5">
        <v>22.172392714898734</v>
      </c>
      <c r="P26" s="5">
        <v>22.767938142657925</v>
      </c>
      <c r="Q26" s="5">
        <v>23.21289743183911</v>
      </c>
      <c r="R26" s="5">
        <v>25.090591882895069</v>
      </c>
      <c r="S26" s="5">
        <v>25.107808340101172</v>
      </c>
      <c r="T26" s="5">
        <v>25.077064341513932</v>
      </c>
      <c r="U26" s="5">
        <v>24.8980327206543</v>
      </c>
      <c r="V26" s="5">
        <v>34.30375841159119</v>
      </c>
      <c r="W26" s="5">
        <v>35.126947447089748</v>
      </c>
      <c r="X26" s="5">
        <v>37.033835349189303</v>
      </c>
      <c r="Y26" s="5">
        <v>40.474922155679138</v>
      </c>
      <c r="Z26" s="5">
        <v>37.852313916731049</v>
      </c>
      <c r="AA26" s="5">
        <v>38.774041052982227</v>
      </c>
      <c r="AB26" s="5">
        <v>35.576942443052104</v>
      </c>
      <c r="AC26" s="5">
        <v>28.791615291146741</v>
      </c>
      <c r="AD26" s="5">
        <v>12.983183915530162</v>
      </c>
      <c r="AE26" s="5">
        <v>7.7906735566433554</v>
      </c>
      <c r="AF26" s="5">
        <v>4.1985320393540917</v>
      </c>
      <c r="AG26" s="5">
        <v>1.1559867515987321</v>
      </c>
      <c r="AH26" s="5">
        <v>4.731235144683211</v>
      </c>
      <c r="AI26" s="5">
        <v>4.1980091523203384</v>
      </c>
      <c r="AJ26" s="5">
        <v>6.6078360090641581</v>
      </c>
      <c r="AK26" s="5">
        <v>11.824755962942106</v>
      </c>
      <c r="AL26" s="5">
        <v>28.088966666665641</v>
      </c>
      <c r="AM26" s="5">
        <v>31.123319541531998</v>
      </c>
      <c r="AN26" s="5">
        <v>32.562137306864827</v>
      </c>
      <c r="AO26" s="5">
        <v>32.869831680451227</v>
      </c>
      <c r="AP26" s="5">
        <v>17.650131303650568</v>
      </c>
      <c r="AQ26" s="5">
        <v>18.034639067764317</v>
      </c>
      <c r="AR26" s="5">
        <v>17.870782870951047</v>
      </c>
      <c r="AS26" s="5">
        <v>20.052702377672745</v>
      </c>
      <c r="AT26" s="5">
        <v>21.841030845333961</v>
      </c>
      <c r="AU26" s="5">
        <v>21.220529790946784</v>
      </c>
      <c r="AV26" s="5">
        <v>22.285660663542018</v>
      </c>
      <c r="AW26" s="5">
        <v>21.024778700177052</v>
      </c>
      <c r="AX26" s="5">
        <v>22.322136515520185</v>
      </c>
      <c r="AY26" s="5">
        <v>20.230897496678239</v>
      </c>
      <c r="AZ26" s="5">
        <v>18.181557065054534</v>
      </c>
      <c r="BA26" s="5">
        <v>18.899408922747284</v>
      </c>
      <c r="BB26" s="5">
        <v>19.001306163574071</v>
      </c>
      <c r="BC26" s="5">
        <v>17.663825744631765</v>
      </c>
      <c r="BD26" s="5">
        <v>15.639481600035793</v>
      </c>
      <c r="BE26" s="5">
        <v>16.999386491759054</v>
      </c>
      <c r="BF26" s="5">
        <v>19.358970746156956</v>
      </c>
      <c r="BG26" s="5">
        <v>19.754006773518086</v>
      </c>
      <c r="BH26" s="5">
        <v>17.578718467683473</v>
      </c>
      <c r="BI26" s="5">
        <v>15.505304012641318</v>
      </c>
      <c r="BJ26" s="5">
        <v>8.9462781477000703</v>
      </c>
      <c r="BK26" s="5">
        <v>5.5687657488561229</v>
      </c>
      <c r="BL26" s="5">
        <v>4.3516778806382277</v>
      </c>
      <c r="BM26" s="5">
        <v>4.9622782228055158</v>
      </c>
      <c r="BN26" s="5">
        <v>4.8295408723788427</v>
      </c>
      <c r="BO26" s="5">
        <v>4.876398189692722</v>
      </c>
      <c r="BP26" s="5">
        <v>5.18796084880438</v>
      </c>
      <c r="BQ26" s="5">
        <v>6.6147201390521104</v>
      </c>
      <c r="BR26" s="5">
        <v>6.2852946913633048</v>
      </c>
      <c r="BS26" s="5">
        <v>6.1933340082114086</v>
      </c>
      <c r="BT26" s="5">
        <v>6.1724932278665534</v>
      </c>
      <c r="BU26" s="5">
        <v>6.2245930062494494</v>
      </c>
      <c r="BV26" s="5">
        <v>7.8006416871795921</v>
      </c>
      <c r="BW26" s="5">
        <v>7.1826450665845698</v>
      </c>
      <c r="BX26" s="5">
        <v>7.3119991345439956</v>
      </c>
      <c r="BY26" s="5">
        <v>7.5857655633059267</v>
      </c>
      <c r="BZ26" s="5">
        <v>8.6140133167327804</v>
      </c>
      <c r="CA26" s="5">
        <v>8.7061262053958473</v>
      </c>
      <c r="CB26" s="5">
        <v>8.7674121481713598</v>
      </c>
    </row>
    <row r="27" spans="1:80" x14ac:dyDescent="0.35">
      <c r="A27" s="4" t="s">
        <v>22</v>
      </c>
      <c r="B27" s="5">
        <v>54.115581152334983</v>
      </c>
      <c r="C27" s="5">
        <v>57.016530352520448</v>
      </c>
      <c r="D27" s="5">
        <v>60.550870739539825</v>
      </c>
      <c r="E27" s="5">
        <v>64.784867945680702</v>
      </c>
      <c r="F27" s="5">
        <v>72.506400303784915</v>
      </c>
      <c r="G27" s="5">
        <v>76.442372078086194</v>
      </c>
      <c r="H27" s="5">
        <v>81.088320668698088</v>
      </c>
      <c r="I27" s="5">
        <v>86.344564458972968</v>
      </c>
      <c r="J27" s="5">
        <v>75.3805673660477</v>
      </c>
      <c r="K27" s="5">
        <v>78.774882559064636</v>
      </c>
      <c r="L27" s="5">
        <v>80.565040965744089</v>
      </c>
      <c r="M27" s="5">
        <v>81.77259166004626</v>
      </c>
      <c r="N27" s="5">
        <v>80.034886989134208</v>
      </c>
      <c r="O27" s="5">
        <v>81.707529132958399</v>
      </c>
      <c r="P27" s="5">
        <v>83.885989010053606</v>
      </c>
      <c r="Q27" s="5">
        <v>86.801254102924275</v>
      </c>
      <c r="R27" s="5">
        <v>74.134680760717885</v>
      </c>
      <c r="S27" s="5">
        <v>78.030756839146818</v>
      </c>
      <c r="T27" s="5">
        <v>82.506004111005041</v>
      </c>
      <c r="U27" s="5">
        <v>87.465883569054498</v>
      </c>
      <c r="V27" s="5">
        <v>79.810358721758888</v>
      </c>
      <c r="W27" s="5">
        <v>88.581837784442058</v>
      </c>
      <c r="X27" s="5">
        <v>92.403668614023189</v>
      </c>
      <c r="Y27" s="5">
        <v>96.495376110043395</v>
      </c>
      <c r="Z27" s="5">
        <v>83.017720510337341</v>
      </c>
      <c r="AA27" s="5">
        <v>89.496638886377269</v>
      </c>
      <c r="AB27" s="5">
        <v>97.603731872171224</v>
      </c>
      <c r="AC27" s="5">
        <v>107.08395404026291</v>
      </c>
      <c r="AD27" s="5">
        <v>83.196377086011296</v>
      </c>
      <c r="AE27" s="5">
        <v>82.963435163097955</v>
      </c>
      <c r="AF27" s="5">
        <v>89.976846799589936</v>
      </c>
      <c r="AG27" s="5">
        <v>91.885548327031643</v>
      </c>
      <c r="AH27" s="5">
        <v>81.574661753312085</v>
      </c>
      <c r="AI27" s="5">
        <v>82.489794665592044</v>
      </c>
      <c r="AJ27" s="5">
        <v>86.231365256939895</v>
      </c>
      <c r="AK27" s="5">
        <v>87.087305338299174</v>
      </c>
      <c r="AL27" s="5">
        <v>87.160839416389763</v>
      </c>
      <c r="AM27" s="5">
        <v>89.278032128367897</v>
      </c>
      <c r="AN27" s="5">
        <v>93.066718037440381</v>
      </c>
      <c r="AO27" s="5">
        <v>98.773186882287064</v>
      </c>
      <c r="AP27" s="5">
        <v>99.192582574503291</v>
      </c>
      <c r="AQ27" s="5">
        <v>103.55409033371612</v>
      </c>
      <c r="AR27" s="5">
        <v>103.73773412328933</v>
      </c>
      <c r="AS27" s="5">
        <v>104.53266649464395</v>
      </c>
      <c r="AT27" s="5">
        <v>107.67388931733581</v>
      </c>
      <c r="AU27" s="5">
        <v>112.98548621919318</v>
      </c>
      <c r="AV27" s="5">
        <v>113.15227335884745</v>
      </c>
      <c r="AW27" s="5">
        <v>117.51235110462328</v>
      </c>
      <c r="AX27" s="5">
        <v>104.36970894691308</v>
      </c>
      <c r="AY27" s="5">
        <v>108.7931226769617</v>
      </c>
      <c r="AZ27" s="5">
        <v>112.49586794147771</v>
      </c>
      <c r="BA27" s="5">
        <v>138.2393004346475</v>
      </c>
      <c r="BB27" s="5">
        <v>119.03886841422981</v>
      </c>
      <c r="BC27" s="5">
        <v>121.27817460850295</v>
      </c>
      <c r="BD27" s="5">
        <v>123.52815470777608</v>
      </c>
      <c r="BE27" s="5">
        <v>120.97280226949132</v>
      </c>
      <c r="BF27" s="5">
        <v>121.85017865925411</v>
      </c>
      <c r="BG27" s="5">
        <v>120.61668671637251</v>
      </c>
      <c r="BH27" s="5">
        <v>124.40844675453272</v>
      </c>
      <c r="BI27" s="5">
        <v>148.68068786984065</v>
      </c>
      <c r="BJ27" s="5">
        <v>140.00317220865554</v>
      </c>
      <c r="BK27" s="5">
        <v>142.52561478213033</v>
      </c>
      <c r="BL27" s="5">
        <v>147.15200502339968</v>
      </c>
      <c r="BM27" s="5">
        <v>152.43320798581462</v>
      </c>
      <c r="BN27" s="5">
        <v>139.92993766036369</v>
      </c>
      <c r="BO27" s="5">
        <v>137.41718520085635</v>
      </c>
      <c r="BP27" s="5">
        <v>136.36344571900702</v>
      </c>
      <c r="BQ27" s="5">
        <v>142.464372869714</v>
      </c>
      <c r="BR27" s="5">
        <v>154.18082843294127</v>
      </c>
      <c r="BS27" s="5">
        <v>150.51087310552936</v>
      </c>
      <c r="BT27" s="5">
        <v>141.91654136396599</v>
      </c>
      <c r="BU27" s="5">
        <v>146.45548310048767</v>
      </c>
      <c r="BV27" s="5">
        <v>154.05098267603654</v>
      </c>
      <c r="BW27" s="5">
        <v>154.53836217836388</v>
      </c>
      <c r="BX27" s="5">
        <v>154.28719845919056</v>
      </c>
      <c r="BY27" s="5">
        <v>173.36794834792761</v>
      </c>
      <c r="BZ27" s="5">
        <v>164.55686685899397</v>
      </c>
      <c r="CA27" s="5">
        <v>174.7020932492502</v>
      </c>
      <c r="CB27" s="5">
        <v>182.57277473272237</v>
      </c>
    </row>
    <row r="28" spans="1:80" x14ac:dyDescent="0.35">
      <c r="A28" s="4" t="s">
        <v>23</v>
      </c>
      <c r="B28" s="5">
        <v>17.531244634575337</v>
      </c>
      <c r="C28" s="5">
        <v>15.024608991910087</v>
      </c>
      <c r="D28" s="5">
        <v>17.429480189759488</v>
      </c>
      <c r="E28" s="5">
        <v>19.361499528178328</v>
      </c>
      <c r="F28" s="5">
        <v>19.225452857404601</v>
      </c>
      <c r="G28" s="5">
        <v>19.501301525422942</v>
      </c>
      <c r="H28" s="5">
        <v>23.172616055756734</v>
      </c>
      <c r="I28" s="5">
        <v>24.912369328786433</v>
      </c>
      <c r="J28" s="5">
        <v>22.484353283033688</v>
      </c>
      <c r="K28" s="5">
        <v>24.41885797520316</v>
      </c>
      <c r="L28" s="5">
        <v>24.95363272032715</v>
      </c>
      <c r="M28" s="5">
        <v>26.628014549333194</v>
      </c>
      <c r="N28" s="5">
        <v>25.997431693137528</v>
      </c>
      <c r="O28" s="5">
        <v>26.877045344959598</v>
      </c>
      <c r="P28" s="5">
        <v>26.737435811604819</v>
      </c>
      <c r="Q28" s="5">
        <v>20.706044718142763</v>
      </c>
      <c r="R28" s="5">
        <v>23.201999487340814</v>
      </c>
      <c r="S28" s="5">
        <v>22.923535543247809</v>
      </c>
      <c r="T28" s="5">
        <v>25.545613796047135</v>
      </c>
      <c r="U28" s="5">
        <v>28.630894531300626</v>
      </c>
      <c r="V28" s="5">
        <v>32.033293184100387</v>
      </c>
      <c r="W28" s="5">
        <v>31.778633043125176</v>
      </c>
      <c r="X28" s="5">
        <v>32.246192821614486</v>
      </c>
      <c r="Y28" s="5">
        <v>36.226077400030682</v>
      </c>
      <c r="Z28" s="5">
        <v>31.643178758031581</v>
      </c>
      <c r="AA28" s="5">
        <v>30.503775342469091</v>
      </c>
      <c r="AB28" s="5">
        <v>31.58323907936029</v>
      </c>
      <c r="AC28" s="5">
        <v>32.595392453156983</v>
      </c>
      <c r="AD28" s="5">
        <v>33.130538270551085</v>
      </c>
      <c r="AE28" s="5">
        <v>32.019079909250443</v>
      </c>
      <c r="AF28" s="5">
        <v>35.746612299055798</v>
      </c>
      <c r="AG28" s="5">
        <v>39.274940297883738</v>
      </c>
      <c r="AH28" s="5">
        <v>36.423781052840134</v>
      </c>
      <c r="AI28" s="5">
        <v>37.987806459956218</v>
      </c>
      <c r="AJ28" s="5">
        <v>35.784018646050512</v>
      </c>
      <c r="AK28" s="5">
        <v>36.399293479626934</v>
      </c>
      <c r="AL28" s="5">
        <v>34.576083676680284</v>
      </c>
      <c r="AM28" s="5">
        <v>29.792532475344075</v>
      </c>
      <c r="AN28" s="5">
        <v>28.298797217240988</v>
      </c>
      <c r="AO28" s="5">
        <v>31.21084500644524</v>
      </c>
      <c r="AP28" s="5">
        <v>38.161531536873603</v>
      </c>
      <c r="AQ28" s="5">
        <v>35.936289497509982</v>
      </c>
      <c r="AR28" s="5">
        <v>36.641288503169008</v>
      </c>
      <c r="AS28" s="5">
        <v>41.907040081242258</v>
      </c>
      <c r="AT28" s="5">
        <v>51.58288218178086</v>
      </c>
      <c r="AU28" s="5">
        <v>48.752020591350593</v>
      </c>
      <c r="AV28" s="5">
        <v>49.399767643989762</v>
      </c>
      <c r="AW28" s="5">
        <v>49.219329582878871</v>
      </c>
      <c r="AX28" s="5">
        <v>50.961443628587134</v>
      </c>
      <c r="AY28" s="5">
        <v>51.870638815402671</v>
      </c>
      <c r="AZ28" s="5">
        <v>48.265512493510407</v>
      </c>
      <c r="BA28" s="5">
        <v>48.741405062499865</v>
      </c>
      <c r="BB28" s="5">
        <v>51.087723527254184</v>
      </c>
      <c r="BC28" s="5">
        <v>48.796526404636879</v>
      </c>
      <c r="BD28" s="5">
        <v>50.945267012217911</v>
      </c>
      <c r="BE28" s="5">
        <v>55.004483055891086</v>
      </c>
      <c r="BF28" s="5">
        <v>58.672429511767533</v>
      </c>
      <c r="BG28" s="5">
        <v>62.778651803706715</v>
      </c>
      <c r="BH28" s="5">
        <v>63.02968839549861</v>
      </c>
      <c r="BI28" s="5">
        <v>67.094230289027024</v>
      </c>
      <c r="BJ28" s="5">
        <v>69.279689437608795</v>
      </c>
      <c r="BK28" s="5">
        <v>69.747245273431005</v>
      </c>
      <c r="BL28" s="5">
        <v>67.168205252686988</v>
      </c>
      <c r="BM28" s="5">
        <v>69.862860036273361</v>
      </c>
      <c r="BN28" s="5">
        <v>65.859498730505607</v>
      </c>
      <c r="BO28" s="5">
        <v>69.109947521307532</v>
      </c>
      <c r="BP28" s="5">
        <v>68.012231432523009</v>
      </c>
      <c r="BQ28" s="5">
        <v>71.181549161352905</v>
      </c>
      <c r="BR28" s="5">
        <v>74.461842894217781</v>
      </c>
      <c r="BS28" s="5">
        <v>75.256011623077654</v>
      </c>
      <c r="BT28" s="5">
        <v>71.919649024025432</v>
      </c>
      <c r="BU28" s="5">
        <v>76.581101353709158</v>
      </c>
      <c r="BV28" s="5">
        <v>85.730457834071984</v>
      </c>
      <c r="BW28" s="5">
        <v>87.571153545200161</v>
      </c>
      <c r="BX28" s="5">
        <v>81.477259449774195</v>
      </c>
      <c r="BY28" s="5">
        <v>87.460644826367542</v>
      </c>
      <c r="BZ28" s="5">
        <v>90.978247744684381</v>
      </c>
      <c r="CA28" s="5">
        <v>90.688937455786913</v>
      </c>
      <c r="CB28" s="5">
        <v>87.347014906645683</v>
      </c>
    </row>
    <row r="29" spans="1:80" x14ac:dyDescent="0.35">
      <c r="A29" s="4" t="s">
        <v>24</v>
      </c>
      <c r="B29" s="5">
        <v>78.623512020717342</v>
      </c>
      <c r="C29" s="5">
        <v>79.534080542591312</v>
      </c>
      <c r="D29" s="5">
        <v>79.668461203007368</v>
      </c>
      <c r="E29" s="5">
        <v>79.028576141292277</v>
      </c>
      <c r="F29" s="5">
        <v>78.084014858796309</v>
      </c>
      <c r="G29" s="5">
        <v>77.370603436448675</v>
      </c>
      <c r="H29" s="5">
        <v>77.305484365206851</v>
      </c>
      <c r="I29" s="5">
        <v>77.888108187416861</v>
      </c>
      <c r="J29" s="5">
        <v>86.619731765976184</v>
      </c>
      <c r="K29" s="5">
        <v>87.977852728983919</v>
      </c>
      <c r="L29" s="5">
        <v>89.335325535953586</v>
      </c>
      <c r="M29" s="5">
        <v>90.650490763782543</v>
      </c>
      <c r="N29" s="5">
        <v>90.860979102953934</v>
      </c>
      <c r="O29" s="5">
        <v>90.887949065854116</v>
      </c>
      <c r="P29" s="5">
        <v>89.845751555424926</v>
      </c>
      <c r="Q29" s="5">
        <v>87.791040409587865</v>
      </c>
      <c r="R29" s="5">
        <v>86.634612404169701</v>
      </c>
      <c r="S29" s="5">
        <v>85.189317247887715</v>
      </c>
      <c r="T29" s="5">
        <v>85.173373641457758</v>
      </c>
      <c r="U29" s="5">
        <v>86.578575395519209</v>
      </c>
      <c r="V29" s="5">
        <v>93.361609667978669</v>
      </c>
      <c r="W29" s="5">
        <v>95.67769133690193</v>
      </c>
      <c r="X29" s="5">
        <v>97.395679329340226</v>
      </c>
      <c r="Y29" s="5">
        <v>98.498724010590919</v>
      </c>
      <c r="Z29" s="5">
        <v>99.260546191980268</v>
      </c>
      <c r="AA29" s="5">
        <v>98.935472993068913</v>
      </c>
      <c r="AB29" s="5">
        <v>97.893988965476126</v>
      </c>
      <c r="AC29" s="5">
        <v>96.158213572277845</v>
      </c>
      <c r="AD29" s="5">
        <v>93.534461776315524</v>
      </c>
      <c r="AE29" s="5">
        <v>93.160648800809625</v>
      </c>
      <c r="AF29" s="5">
        <v>94.724447456499291</v>
      </c>
      <c r="AG29" s="5">
        <v>98.270643999387033</v>
      </c>
      <c r="AH29" s="5">
        <v>104.3027766246345</v>
      </c>
      <c r="AI29" s="5">
        <v>107.25073807840428</v>
      </c>
      <c r="AJ29" s="5">
        <v>107.31053172021988</v>
      </c>
      <c r="AK29" s="5">
        <v>104.35546978139158</v>
      </c>
      <c r="AL29" s="5">
        <v>98.477405451215503</v>
      </c>
      <c r="AM29" s="5">
        <v>94.351189434637888</v>
      </c>
      <c r="AN29" s="5">
        <v>92.401052539642166</v>
      </c>
      <c r="AO29" s="5">
        <v>92.715920698823567</v>
      </c>
      <c r="AP29" s="5">
        <v>106.37883423588079</v>
      </c>
      <c r="AQ29" s="5">
        <v>108.28708596405484</v>
      </c>
      <c r="AR29" s="5">
        <v>109.7970884627638</v>
      </c>
      <c r="AS29" s="5">
        <v>110.89738232974251</v>
      </c>
      <c r="AT29" s="5">
        <v>112.20439171378598</v>
      </c>
      <c r="AU29" s="5">
        <v>113.00729199607311</v>
      </c>
      <c r="AV29" s="5">
        <v>113.96355354538109</v>
      </c>
      <c r="AW29" s="5">
        <v>115.07376274475986</v>
      </c>
      <c r="AX29" s="5">
        <v>116.93780469198651</v>
      </c>
      <c r="AY29" s="5">
        <v>118.06292924031824</v>
      </c>
      <c r="AZ29" s="5">
        <v>119.06964505139331</v>
      </c>
      <c r="BA29" s="5">
        <v>119.95962101630202</v>
      </c>
      <c r="BB29" s="5">
        <v>122.7291634141102</v>
      </c>
      <c r="BC29" s="5">
        <v>123.98644009927115</v>
      </c>
      <c r="BD29" s="5">
        <v>125.71172117411193</v>
      </c>
      <c r="BE29" s="5">
        <v>127.90167531250658</v>
      </c>
      <c r="BF29" s="5">
        <v>130.76301709477684</v>
      </c>
      <c r="BG29" s="5">
        <v>132.42656673422346</v>
      </c>
      <c r="BH29" s="5">
        <v>133.10376592199123</v>
      </c>
      <c r="BI29" s="5">
        <v>132.79865024900863</v>
      </c>
      <c r="BJ29" s="5">
        <v>131.4002210478574</v>
      </c>
      <c r="BK29" s="5">
        <v>131.07340863594726</v>
      </c>
      <c r="BL29" s="5">
        <v>131.70070932234077</v>
      </c>
      <c r="BM29" s="5">
        <v>133.28166099385447</v>
      </c>
      <c r="BN29" s="5">
        <v>136.56993991088683</v>
      </c>
      <c r="BO29" s="5">
        <v>138.62389855451335</v>
      </c>
      <c r="BP29" s="5">
        <v>140.1801500852809</v>
      </c>
      <c r="BQ29" s="5">
        <v>141.23812585563101</v>
      </c>
      <c r="BR29" s="5">
        <v>143.85757042990804</v>
      </c>
      <c r="BS29" s="5">
        <v>144.7148592714538</v>
      </c>
      <c r="BT29" s="5">
        <v>145.90010283120597</v>
      </c>
      <c r="BU29" s="5">
        <v>147.41247299301259</v>
      </c>
      <c r="BV29" s="5">
        <v>149.75780071837653</v>
      </c>
      <c r="BW29" s="5">
        <v>151.95478042141048</v>
      </c>
      <c r="BX29" s="5">
        <v>154.50656322459065</v>
      </c>
      <c r="BY29" s="5">
        <v>157.41383700864964</v>
      </c>
      <c r="BZ29" s="5">
        <v>160.48322571384483</v>
      </c>
      <c r="CA29" s="5">
        <v>162.92881562255153</v>
      </c>
      <c r="CB29" s="5">
        <v>164.55937723316376</v>
      </c>
    </row>
    <row r="30" spans="1:80" x14ac:dyDescent="0.35">
      <c r="A30" s="4" t="s">
        <v>25</v>
      </c>
      <c r="B30" s="5">
        <v>14.328785302594738</v>
      </c>
      <c r="C30" s="5">
        <v>16.038659124171556</v>
      </c>
      <c r="D30" s="5">
        <v>18.979500645996254</v>
      </c>
      <c r="E30" s="5">
        <v>18.480436789965658</v>
      </c>
      <c r="F30" s="5">
        <v>14.337009355778729</v>
      </c>
      <c r="G30" s="5">
        <v>16.834855363994539</v>
      </c>
      <c r="H30" s="5">
        <v>17.562506340181855</v>
      </c>
      <c r="I30" s="5">
        <v>19.102368216814959</v>
      </c>
      <c r="J30" s="5">
        <v>16.572831298616364</v>
      </c>
      <c r="K30" s="5">
        <v>19.759505989884492</v>
      </c>
      <c r="L30" s="5">
        <v>20.799145622912395</v>
      </c>
      <c r="M30" s="5">
        <v>22.693317562852478</v>
      </c>
      <c r="N30" s="5">
        <v>16.280731524338037</v>
      </c>
      <c r="O30" s="5">
        <v>19.346567601579878</v>
      </c>
      <c r="P30" s="5">
        <v>21.718190452958673</v>
      </c>
      <c r="Q30" s="5">
        <v>21.77079744052083</v>
      </c>
      <c r="R30" s="5">
        <v>21.431233888849679</v>
      </c>
      <c r="S30" s="5">
        <v>26.066430241725961</v>
      </c>
      <c r="T30" s="5">
        <v>29.738924132353684</v>
      </c>
      <c r="U30" s="5">
        <v>28.188395968945319</v>
      </c>
      <c r="V30" s="5">
        <v>24.746989868790131</v>
      </c>
      <c r="W30" s="5">
        <v>26.379707267336716</v>
      </c>
      <c r="X30" s="5">
        <v>31.50742776469415</v>
      </c>
      <c r="Y30" s="5">
        <v>30.187188903334459</v>
      </c>
      <c r="Z30" s="5">
        <v>23.270396619334317</v>
      </c>
      <c r="AA30" s="5">
        <v>27.765033048630748</v>
      </c>
      <c r="AB30" s="5">
        <v>28.933224866249063</v>
      </c>
      <c r="AC30" s="5">
        <v>31.162359248710032</v>
      </c>
      <c r="AD30" s="5">
        <v>26.507402657053717</v>
      </c>
      <c r="AE30" s="5">
        <v>28.006695726510152</v>
      </c>
      <c r="AF30" s="5">
        <v>33.497103115466956</v>
      </c>
      <c r="AG30" s="5">
        <v>30.843821309375819</v>
      </c>
      <c r="AH30" s="5">
        <v>25.325373088289279</v>
      </c>
      <c r="AI30" s="5">
        <v>34.409767568593757</v>
      </c>
      <c r="AJ30" s="5">
        <v>35.649975948205579</v>
      </c>
      <c r="AK30" s="5">
        <v>41.251307929534363</v>
      </c>
      <c r="AL30" s="5">
        <v>31.514285946518793</v>
      </c>
      <c r="AM30" s="5">
        <v>44.633176997420662</v>
      </c>
      <c r="AN30" s="5">
        <v>49.463534626985478</v>
      </c>
      <c r="AO30" s="5">
        <v>42.371510538980779</v>
      </c>
      <c r="AP30" s="5">
        <v>36.073386846061481</v>
      </c>
      <c r="AQ30" s="5">
        <v>43.98209831685341</v>
      </c>
      <c r="AR30" s="5">
        <v>49.465830001074139</v>
      </c>
      <c r="AS30" s="5">
        <v>52.619532191346998</v>
      </c>
      <c r="AT30" s="5">
        <v>42.245497295384126</v>
      </c>
      <c r="AU30" s="5">
        <v>52.626652482673435</v>
      </c>
      <c r="AV30" s="5">
        <v>54.27341923640185</v>
      </c>
      <c r="AW30" s="5">
        <v>59.626430985540694</v>
      </c>
      <c r="AX30" s="5">
        <v>44.542533397770612</v>
      </c>
      <c r="AY30" s="5">
        <v>52.327260378739908</v>
      </c>
      <c r="AZ30" s="5">
        <v>60.496660269181056</v>
      </c>
      <c r="BA30" s="5">
        <v>62.929545954308381</v>
      </c>
      <c r="BB30" s="5">
        <v>47.765925265707068</v>
      </c>
      <c r="BC30" s="5">
        <v>54.834476890668832</v>
      </c>
      <c r="BD30" s="5">
        <v>63.780576075454007</v>
      </c>
      <c r="BE30" s="5">
        <v>65.290021768170192</v>
      </c>
      <c r="BF30" s="5">
        <v>49.606438688214837</v>
      </c>
      <c r="BG30" s="5">
        <v>57.401997856015321</v>
      </c>
      <c r="BH30" s="5">
        <v>61.67248279255989</v>
      </c>
      <c r="BI30" s="5">
        <v>70.300080663209911</v>
      </c>
      <c r="BJ30" s="5">
        <v>48.959866901160879</v>
      </c>
      <c r="BK30" s="5">
        <v>54.390259526749887</v>
      </c>
      <c r="BL30" s="5">
        <v>63.872133161862962</v>
      </c>
      <c r="BM30" s="5">
        <v>61.798740410226372</v>
      </c>
      <c r="BN30" s="5">
        <v>51.069215988893056</v>
      </c>
      <c r="BO30" s="5">
        <v>52.058221759155238</v>
      </c>
      <c r="BP30" s="5">
        <v>59.602428349460666</v>
      </c>
      <c r="BQ30" s="5">
        <v>66.28330453291025</v>
      </c>
      <c r="BR30" s="5">
        <v>52.627981801944614</v>
      </c>
      <c r="BS30" s="5">
        <v>57.024833110144307</v>
      </c>
      <c r="BT30" s="5">
        <v>65.169803420453547</v>
      </c>
      <c r="BU30" s="5">
        <v>67.037228229923301</v>
      </c>
      <c r="BV30" s="5">
        <v>59.268051022509461</v>
      </c>
      <c r="BW30" s="5">
        <v>60.222399369255236</v>
      </c>
      <c r="BX30" s="5">
        <v>71.743354939834433</v>
      </c>
      <c r="BY30" s="5">
        <v>69.666116563185454</v>
      </c>
      <c r="BZ30" s="5">
        <v>57.783192949471825</v>
      </c>
      <c r="CA30" s="5">
        <v>63.577849315549813</v>
      </c>
      <c r="CB30" s="5">
        <v>71.095877961942364</v>
      </c>
    </row>
    <row r="31" spans="1:80" x14ac:dyDescent="0.35">
      <c r="A31" s="4" t="s">
        <v>26</v>
      </c>
      <c r="B31" s="5">
        <v>79.322112545334619</v>
      </c>
      <c r="C31" s="5">
        <v>92.995331657611672</v>
      </c>
      <c r="D31" s="5">
        <v>96.931912379061345</v>
      </c>
      <c r="E31" s="5">
        <v>105.83017830595495</v>
      </c>
      <c r="F31" s="5">
        <v>80.563415586725995</v>
      </c>
      <c r="G31" s="5">
        <v>93.871694675365148</v>
      </c>
      <c r="H31" s="5">
        <v>98.598257571974841</v>
      </c>
      <c r="I31" s="5">
        <v>110.46665815977366</v>
      </c>
      <c r="J31" s="5">
        <v>96.428536543081634</v>
      </c>
      <c r="K31" s="5">
        <v>111.25379687772313</v>
      </c>
      <c r="L31" s="5">
        <v>108.75540816337661</v>
      </c>
      <c r="M31" s="5">
        <v>114.15346183061351</v>
      </c>
      <c r="N31" s="5">
        <v>104.32737664112207</v>
      </c>
      <c r="O31" s="5">
        <v>131.94344553852085</v>
      </c>
      <c r="P31" s="5">
        <v>134.1639109617428</v>
      </c>
      <c r="Q31" s="5">
        <v>121.74179986418279</v>
      </c>
      <c r="R31" s="5">
        <v>120.33537845391766</v>
      </c>
      <c r="S31" s="5">
        <v>124.67569499640695</v>
      </c>
      <c r="T31" s="5">
        <v>136.28636632647368</v>
      </c>
      <c r="U31" s="5">
        <v>157.07104162931557</v>
      </c>
      <c r="V31" s="5">
        <v>127.31429683990412</v>
      </c>
      <c r="W31" s="5">
        <v>156.69260282351206</v>
      </c>
      <c r="X31" s="5">
        <v>158.69279184749271</v>
      </c>
      <c r="Y31" s="5">
        <v>182.34474173874213</v>
      </c>
      <c r="Z31" s="5">
        <v>136.0268750898374</v>
      </c>
      <c r="AA31" s="5">
        <v>155.08113535573347</v>
      </c>
      <c r="AB31" s="5">
        <v>169.32792085975862</v>
      </c>
      <c r="AC31" s="5">
        <v>202.10926626038992</v>
      </c>
      <c r="AD31" s="5">
        <v>185.99991953415542</v>
      </c>
      <c r="AE31" s="5">
        <v>182.54474042214844</v>
      </c>
      <c r="AF31" s="5">
        <v>218.84724215937689</v>
      </c>
      <c r="AG31" s="5">
        <v>229.77005970463989</v>
      </c>
      <c r="AH31" s="5">
        <v>163.52071104070586</v>
      </c>
      <c r="AI31" s="5">
        <v>232.90890941783502</v>
      </c>
      <c r="AJ31" s="5">
        <v>209.29685242670496</v>
      </c>
      <c r="AK31" s="5">
        <v>214.57145850730356</v>
      </c>
      <c r="AL31" s="5">
        <v>162.32971277400682</v>
      </c>
      <c r="AM31" s="5">
        <v>255.05767328710479</v>
      </c>
      <c r="AN31" s="5">
        <v>229.63901119631512</v>
      </c>
      <c r="AO31" s="5">
        <v>233.92400552770243</v>
      </c>
      <c r="AP31" s="5">
        <v>200.93980018652735</v>
      </c>
      <c r="AQ31" s="5">
        <v>229.54108733097826</v>
      </c>
      <c r="AR31" s="5">
        <v>245.98509797887971</v>
      </c>
      <c r="AS31" s="5">
        <v>286.68965015876677</v>
      </c>
      <c r="AT31" s="5">
        <v>229.99832640204625</v>
      </c>
      <c r="AU31" s="5">
        <v>253.43945193319163</v>
      </c>
      <c r="AV31" s="5">
        <v>251.23127772369202</v>
      </c>
      <c r="AW31" s="5">
        <v>280.77594394106995</v>
      </c>
      <c r="AX31" s="5">
        <v>227.45580123872242</v>
      </c>
      <c r="AY31" s="5">
        <v>263.5443231719629</v>
      </c>
      <c r="AZ31" s="5">
        <v>255.18174685400959</v>
      </c>
      <c r="BA31" s="5">
        <v>319.4231287353054</v>
      </c>
      <c r="BB31" s="5">
        <v>233.658799598369</v>
      </c>
      <c r="BC31" s="5">
        <v>229.28332828191179</v>
      </c>
      <c r="BD31" s="5">
        <v>286.29161634488452</v>
      </c>
      <c r="BE31" s="5">
        <v>340.67525577483411</v>
      </c>
      <c r="BF31" s="5">
        <v>255.44485232154076</v>
      </c>
      <c r="BG31" s="5">
        <v>240.7110877252556</v>
      </c>
      <c r="BH31" s="5">
        <v>272.03609300394635</v>
      </c>
      <c r="BI31" s="5">
        <v>371.04596694925698</v>
      </c>
      <c r="BJ31" s="5">
        <v>269.61348491597948</v>
      </c>
      <c r="BK31" s="5">
        <v>243.08574973021518</v>
      </c>
      <c r="BL31" s="5">
        <v>315.4108230319053</v>
      </c>
      <c r="BM31" s="5">
        <v>421.7569423219</v>
      </c>
      <c r="BN31" s="5">
        <v>293.55777906850062</v>
      </c>
      <c r="BO31" s="5">
        <v>225.84871515464323</v>
      </c>
      <c r="BP31" s="5">
        <v>311.11137201351465</v>
      </c>
      <c r="BQ31" s="5">
        <v>391.79719255640879</v>
      </c>
      <c r="BR31" s="5">
        <v>298.78891419662045</v>
      </c>
      <c r="BS31" s="5">
        <v>246.69056428523777</v>
      </c>
      <c r="BT31" s="5">
        <v>293.05289480314923</v>
      </c>
      <c r="BU31" s="5">
        <v>373.75707758244943</v>
      </c>
      <c r="BV31" s="5">
        <v>352.03034604832612</v>
      </c>
      <c r="BW31" s="5">
        <v>267.45574916927171</v>
      </c>
      <c r="BX31" s="5">
        <v>302.63051887708605</v>
      </c>
      <c r="BY31" s="5">
        <v>405.57009273651744</v>
      </c>
      <c r="BZ31" s="5">
        <v>369.34236108783807</v>
      </c>
      <c r="CA31" s="5">
        <v>279.65649753011559</v>
      </c>
      <c r="CB31" s="5">
        <v>309.76969085026235</v>
      </c>
    </row>
    <row r="32" spans="1:80" x14ac:dyDescent="0.35">
      <c r="A32" s="4" t="s">
        <v>27</v>
      </c>
      <c r="B32" s="5">
        <v>15.468248858005845</v>
      </c>
      <c r="C32" s="5">
        <v>14.775766159912344</v>
      </c>
      <c r="D32" s="5">
        <v>14.58640771466227</v>
      </c>
      <c r="E32" s="5">
        <v>14.89709223037522</v>
      </c>
      <c r="F32" s="5">
        <v>15.652402897614254</v>
      </c>
      <c r="G32" s="5">
        <v>16.484341523210524</v>
      </c>
      <c r="H32" s="5">
        <v>17.169396951423117</v>
      </c>
      <c r="I32" s="5">
        <v>17.683056033176097</v>
      </c>
      <c r="J32" s="5">
        <v>17.657151550056604</v>
      </c>
      <c r="K32" s="5">
        <v>17.979316438881064</v>
      </c>
      <c r="L32" s="5">
        <v>18.405079800983124</v>
      </c>
      <c r="M32" s="5">
        <v>18.949333029002172</v>
      </c>
      <c r="N32" s="5">
        <v>19.450653301242212</v>
      </c>
      <c r="O32" s="5">
        <v>19.858787341497909</v>
      </c>
      <c r="P32" s="5">
        <v>20.129846581341447</v>
      </c>
      <c r="Q32" s="5">
        <v>20.267474171411649</v>
      </c>
      <c r="R32" s="5">
        <v>20.475159062012807</v>
      </c>
      <c r="S32" s="5">
        <v>20.575630101534401</v>
      </c>
      <c r="T32" s="5">
        <v>20.786833314598368</v>
      </c>
      <c r="U32" s="5">
        <v>21.109640347289897</v>
      </c>
      <c r="V32" s="5">
        <v>21.715328858252192</v>
      </c>
      <c r="W32" s="5">
        <v>22.030355499766241</v>
      </c>
      <c r="X32" s="5">
        <v>22.239929921282538</v>
      </c>
      <c r="Y32" s="5">
        <v>22.343186687236944</v>
      </c>
      <c r="Z32" s="5">
        <v>23.400121523319065</v>
      </c>
      <c r="AA32" s="5">
        <v>23.583268841480738</v>
      </c>
      <c r="AB32" s="5">
        <v>23.94141597022729</v>
      </c>
      <c r="AC32" s="5">
        <v>24.448594804844987</v>
      </c>
      <c r="AD32" s="5">
        <v>25.849791165243609</v>
      </c>
      <c r="AE32" s="5">
        <v>26.068184397516191</v>
      </c>
      <c r="AF32" s="5">
        <v>26.065082927824193</v>
      </c>
      <c r="AG32" s="5">
        <v>25.838008859886351</v>
      </c>
      <c r="AH32" s="5">
        <v>26.990698448233076</v>
      </c>
      <c r="AI32" s="5">
        <v>26.744225923294763</v>
      </c>
      <c r="AJ32" s="5">
        <v>26.756114922185418</v>
      </c>
      <c r="AK32" s="5">
        <v>27.055986417032951</v>
      </c>
      <c r="AL32" s="5">
        <v>33.216810645788023</v>
      </c>
      <c r="AM32" s="5">
        <v>33.87433076868669</v>
      </c>
      <c r="AN32" s="5">
        <v>34.470396531089072</v>
      </c>
      <c r="AO32" s="5">
        <v>35.001650646814845</v>
      </c>
      <c r="AP32" s="5">
        <v>35.275207314222499</v>
      </c>
      <c r="AQ32" s="5">
        <v>35.716504911633983</v>
      </c>
      <c r="AR32" s="5">
        <v>36.137479627169867</v>
      </c>
      <c r="AS32" s="5">
        <v>36.539540039084088</v>
      </c>
      <c r="AT32" s="5">
        <v>37.235957918618865</v>
      </c>
      <c r="AU32" s="5">
        <v>37.613320526862438</v>
      </c>
      <c r="AV32" s="5">
        <v>37.981386587225671</v>
      </c>
      <c r="AW32" s="5">
        <v>38.338334967293065</v>
      </c>
      <c r="AX32" s="5">
        <v>38.78110774626186</v>
      </c>
      <c r="AY32" s="5">
        <v>39.151971753982224</v>
      </c>
      <c r="AZ32" s="5">
        <v>39.532987208657687</v>
      </c>
      <c r="BA32" s="5">
        <v>39.926933291098301</v>
      </c>
      <c r="BB32" s="5">
        <v>39.719316676010976</v>
      </c>
      <c r="BC32" s="5">
        <v>40.294888761660744</v>
      </c>
      <c r="BD32" s="5">
        <v>41.032628037159562</v>
      </c>
      <c r="BE32" s="5">
        <v>41.936166525168673</v>
      </c>
      <c r="BF32" s="5">
        <v>43.67005695870489</v>
      </c>
      <c r="BG32" s="5">
        <v>44.267094750964816</v>
      </c>
      <c r="BH32" s="5">
        <v>44.37057913777349</v>
      </c>
      <c r="BI32" s="5">
        <v>43.979269152556839</v>
      </c>
      <c r="BJ32" s="5">
        <v>43.169452373241349</v>
      </c>
      <c r="BK32" s="5">
        <v>42.741307093045691</v>
      </c>
      <c r="BL32" s="5">
        <v>42.757673722520195</v>
      </c>
      <c r="BM32" s="5">
        <v>43.216566811192685</v>
      </c>
      <c r="BN32" s="5">
        <v>41.98998516413549</v>
      </c>
      <c r="BO32" s="5">
        <v>42.683257761961301</v>
      </c>
      <c r="BP32" s="5">
        <v>43.206707093341954</v>
      </c>
      <c r="BQ32" s="5">
        <v>43.5591004820336</v>
      </c>
      <c r="BR32" s="5">
        <v>42.100856895998184</v>
      </c>
      <c r="BS32" s="5">
        <v>42.381765937518949</v>
      </c>
      <c r="BT32" s="5">
        <v>42.713549637934207</v>
      </c>
      <c r="BU32" s="5">
        <v>43.096396580370516</v>
      </c>
      <c r="BV32" s="5">
        <v>43.624705645472439</v>
      </c>
      <c r="BW32" s="5">
        <v>44.149104225983749</v>
      </c>
      <c r="BX32" s="5">
        <v>44.762450522051758</v>
      </c>
      <c r="BY32" s="5">
        <v>45.464665242966689</v>
      </c>
      <c r="BZ32" s="5">
        <v>47.093736361646386</v>
      </c>
      <c r="CA32" s="5">
        <v>47.697616132164868</v>
      </c>
      <c r="CB32" s="5">
        <v>48.100181896640365</v>
      </c>
    </row>
    <row r="33" spans="1:80" x14ac:dyDescent="0.35">
      <c r="A33" s="2" t="s">
        <v>28</v>
      </c>
      <c r="B33" s="3">
        <v>750.28155083383854</v>
      </c>
      <c r="C33" s="3">
        <v>929.13860516567172</v>
      </c>
      <c r="D33" s="3">
        <v>1113.8672687248702</v>
      </c>
      <c r="E33" s="3">
        <v>908.45363197240658</v>
      </c>
      <c r="F33" s="3">
        <v>838.20612128177811</v>
      </c>
      <c r="G33" s="3">
        <v>1075.0030188579788</v>
      </c>
      <c r="H33" s="3">
        <v>1218.5406383188708</v>
      </c>
      <c r="I33" s="3">
        <v>1022.2028099680999</v>
      </c>
      <c r="J33" s="3">
        <v>940.01254123104763</v>
      </c>
      <c r="K33" s="3">
        <v>1138.7009296070216</v>
      </c>
      <c r="L33" s="3">
        <v>1293.0234972169014</v>
      </c>
      <c r="M33" s="3">
        <v>1080.9176557403482</v>
      </c>
      <c r="N33" s="3">
        <v>976.03593200350463</v>
      </c>
      <c r="O33" s="3">
        <v>1277.7843344007679</v>
      </c>
      <c r="P33" s="3">
        <v>1518.6676990814335</v>
      </c>
      <c r="Q33" s="3">
        <v>1141.2177705187753</v>
      </c>
      <c r="R33" s="3">
        <v>1022.1764363271977</v>
      </c>
      <c r="S33" s="3">
        <v>1364.9041708448813</v>
      </c>
      <c r="T33" s="3">
        <v>1625.4963236971143</v>
      </c>
      <c r="U33" s="3">
        <v>1194.352596957764</v>
      </c>
      <c r="V33" s="3">
        <v>1151.6695018992195</v>
      </c>
      <c r="W33" s="3">
        <v>1496.5205974354651</v>
      </c>
      <c r="X33" s="3">
        <v>1861.4627007087813</v>
      </c>
      <c r="Y33" s="3">
        <v>1379.3877537429305</v>
      </c>
      <c r="Z33" s="3">
        <v>1232.2929205788114</v>
      </c>
      <c r="AA33" s="3">
        <v>1641.0475331131606</v>
      </c>
      <c r="AB33" s="3">
        <v>1917.4222822119116</v>
      </c>
      <c r="AC33" s="3">
        <v>1482.7080491561219</v>
      </c>
      <c r="AD33" s="3">
        <v>1319.7420723885671</v>
      </c>
      <c r="AE33" s="3">
        <v>1759.9528218902701</v>
      </c>
      <c r="AF33" s="3">
        <v>2215.8100596882841</v>
      </c>
      <c r="AG33" s="3">
        <v>1481.0995142031197</v>
      </c>
      <c r="AH33" s="3">
        <v>1350.692263252382</v>
      </c>
      <c r="AI33" s="3">
        <v>1921.6153987758717</v>
      </c>
      <c r="AJ33" s="3">
        <v>2276.9115826372813</v>
      </c>
      <c r="AK33" s="3">
        <v>1654.1818564150835</v>
      </c>
      <c r="AL33" s="3">
        <v>1443.1805071219428</v>
      </c>
      <c r="AM33" s="3">
        <v>2095.8511583167947</v>
      </c>
      <c r="AN33" s="3">
        <v>2537.0414928661089</v>
      </c>
      <c r="AO33" s="3">
        <v>1722.0201999690316</v>
      </c>
      <c r="AP33" s="3">
        <v>1538.3213959948837</v>
      </c>
      <c r="AQ33" s="3">
        <v>2160.5557007921398</v>
      </c>
      <c r="AR33" s="3">
        <v>2648.9932989280737</v>
      </c>
      <c r="AS33" s="3">
        <v>1885.6978723464779</v>
      </c>
      <c r="AT33" s="3">
        <v>1692.0405540846127</v>
      </c>
      <c r="AU33" s="3">
        <v>2396.891801526247</v>
      </c>
      <c r="AV33" s="3">
        <v>2890.0393515913593</v>
      </c>
      <c r="AW33" s="3">
        <v>2044.4492927977808</v>
      </c>
      <c r="AX33" s="3">
        <v>1800.2202817587727</v>
      </c>
      <c r="AY33" s="3">
        <v>2497.3879398403255</v>
      </c>
      <c r="AZ33" s="3">
        <v>3087.2084626771302</v>
      </c>
      <c r="BA33" s="3">
        <v>2237.2633157237733</v>
      </c>
      <c r="BB33" s="3">
        <v>1930.0475418840704</v>
      </c>
      <c r="BC33" s="3">
        <v>2684.7701211421963</v>
      </c>
      <c r="BD33" s="3">
        <v>3415.5120885091678</v>
      </c>
      <c r="BE33" s="3">
        <v>2363.8542484645654</v>
      </c>
      <c r="BF33" s="3">
        <v>2056.5677843899543</v>
      </c>
      <c r="BG33" s="3">
        <v>2867.7415315125022</v>
      </c>
      <c r="BH33" s="3">
        <v>3542.3099910948958</v>
      </c>
      <c r="BI33" s="3">
        <v>2525.8226930026476</v>
      </c>
      <c r="BJ33" s="3">
        <v>2087.0343984610677</v>
      </c>
      <c r="BK33" s="3">
        <v>2866.0620287581041</v>
      </c>
      <c r="BL33" s="3">
        <v>3614.3437906575168</v>
      </c>
      <c r="BM33" s="3">
        <v>2478.0867821233114</v>
      </c>
      <c r="BN33" s="3">
        <v>2223.0733355548837</v>
      </c>
      <c r="BO33" s="3">
        <v>2919.5003863341044</v>
      </c>
      <c r="BP33" s="3">
        <v>3673.7562039815475</v>
      </c>
      <c r="BQ33" s="3">
        <v>2693.6550898353271</v>
      </c>
      <c r="BR33" s="3">
        <v>2315.140544087054</v>
      </c>
      <c r="BS33" s="3">
        <v>3171.372231176822</v>
      </c>
      <c r="BT33" s="3">
        <v>4013.6039456341641</v>
      </c>
      <c r="BU33" s="3">
        <v>2832.8966890700717</v>
      </c>
      <c r="BV33" s="3">
        <v>2491.6861977504932</v>
      </c>
      <c r="BW33" s="3">
        <v>3552.3971037706142</v>
      </c>
      <c r="BX33" s="3">
        <v>4615.0532993210081</v>
      </c>
      <c r="BY33" s="3">
        <v>2920.4612853493609</v>
      </c>
      <c r="BZ33" s="3">
        <v>2558.0806612702577</v>
      </c>
      <c r="CA33" s="3">
        <v>3746.577526126458</v>
      </c>
      <c r="CB33" s="3">
        <v>4796.9412673646912</v>
      </c>
    </row>
    <row r="34" spans="1:80" x14ac:dyDescent="0.35">
      <c r="A34" s="4" t="s">
        <v>29</v>
      </c>
      <c r="B34" s="5">
        <v>66.451701091013305</v>
      </c>
      <c r="C34" s="5">
        <v>85.309940900253224</v>
      </c>
      <c r="D34" s="5">
        <v>102.9643840529757</v>
      </c>
      <c r="E34" s="5">
        <v>76.060586079392081</v>
      </c>
      <c r="F34" s="5">
        <v>73.007468918214215</v>
      </c>
      <c r="G34" s="5">
        <v>92.241199653993121</v>
      </c>
      <c r="H34" s="5">
        <v>104.60297202305114</v>
      </c>
      <c r="I34" s="5">
        <v>80.497032247878991</v>
      </c>
      <c r="J34" s="5">
        <v>78.941612873376542</v>
      </c>
      <c r="K34" s="5">
        <v>93.125656052308869</v>
      </c>
      <c r="L34" s="5">
        <v>107.36367440429383</v>
      </c>
      <c r="M34" s="5">
        <v>75.351564775055479</v>
      </c>
      <c r="N34" s="5">
        <v>65.059300784833795</v>
      </c>
      <c r="O34" s="5">
        <v>83.328048680011833</v>
      </c>
      <c r="P34" s="5">
        <v>100.01790286573348</v>
      </c>
      <c r="Q34" s="5">
        <v>84.618222011687152</v>
      </c>
      <c r="R34" s="5">
        <v>96.467743721489967</v>
      </c>
      <c r="S34" s="5">
        <v>136.64985965191082</v>
      </c>
      <c r="T34" s="5">
        <v>163.05214901281789</v>
      </c>
      <c r="U34" s="5">
        <v>119.21578093885799</v>
      </c>
      <c r="V34" s="5">
        <v>93.739236599675252</v>
      </c>
      <c r="W34" s="5">
        <v>114.27882129699621</v>
      </c>
      <c r="X34" s="5">
        <v>135.29413656750822</v>
      </c>
      <c r="Y34" s="5">
        <v>99.551337415669209</v>
      </c>
      <c r="Z34" s="5">
        <v>104.11274424261484</v>
      </c>
      <c r="AA34" s="5">
        <v>137.23566384752931</v>
      </c>
      <c r="AB34" s="5">
        <v>161.25773039514516</v>
      </c>
      <c r="AC34" s="5">
        <v>115.92123283089049</v>
      </c>
      <c r="AD34" s="5">
        <v>100.21602074020434</v>
      </c>
      <c r="AE34" s="5">
        <v>127.96319308588468</v>
      </c>
      <c r="AF34" s="5">
        <v>151.96333553862451</v>
      </c>
      <c r="AG34" s="5">
        <v>109.13565344826331</v>
      </c>
      <c r="AH34" s="5">
        <v>113.3827444777726</v>
      </c>
      <c r="AI34" s="5">
        <v>153.58953483571912</v>
      </c>
      <c r="AJ34" s="5">
        <v>181.82409207650861</v>
      </c>
      <c r="AK34" s="5">
        <v>132.103281355018</v>
      </c>
      <c r="AL34" s="5">
        <v>116.75763582741159</v>
      </c>
      <c r="AM34" s="5">
        <v>150.68308191794986</v>
      </c>
      <c r="AN34" s="5">
        <v>180.47240135066528</v>
      </c>
      <c r="AO34" s="5">
        <v>134.59517519364633</v>
      </c>
      <c r="AP34" s="5">
        <v>117.30360971390436</v>
      </c>
      <c r="AQ34" s="5">
        <v>165.24188025487018</v>
      </c>
      <c r="AR34" s="5">
        <v>202.41911002710805</v>
      </c>
      <c r="AS34" s="5">
        <v>147.2536807648265</v>
      </c>
      <c r="AT34" s="5">
        <v>142.38719873210985</v>
      </c>
      <c r="AU34" s="5">
        <v>193.22502613299949</v>
      </c>
      <c r="AV34" s="5">
        <v>234.54953312734548</v>
      </c>
      <c r="AW34" s="5">
        <v>172.62024200754527</v>
      </c>
      <c r="AX34" s="5">
        <v>171.20746324043881</v>
      </c>
      <c r="AY34" s="5">
        <v>223.27182250315067</v>
      </c>
      <c r="AZ34" s="5">
        <v>257.77830852295938</v>
      </c>
      <c r="BA34" s="5">
        <v>181.51740573345114</v>
      </c>
      <c r="BB34" s="5">
        <v>154.93486980965437</v>
      </c>
      <c r="BC34" s="5">
        <v>195.10395348561349</v>
      </c>
      <c r="BD34" s="5">
        <v>235.41389389281321</v>
      </c>
      <c r="BE34" s="5">
        <v>168.73228281191871</v>
      </c>
      <c r="BF34" s="5">
        <v>167.76771863604361</v>
      </c>
      <c r="BG34" s="5">
        <v>236.63964574254749</v>
      </c>
      <c r="BH34" s="5">
        <v>286.68023316872973</v>
      </c>
      <c r="BI34" s="5">
        <v>195.47940245267932</v>
      </c>
      <c r="BJ34" s="5">
        <v>166.71528107950004</v>
      </c>
      <c r="BK34" s="5">
        <v>216.83919229195661</v>
      </c>
      <c r="BL34" s="5">
        <v>253.22385945425745</v>
      </c>
      <c r="BM34" s="5">
        <v>171.666667174286</v>
      </c>
      <c r="BN34" s="5">
        <v>163.87286870126385</v>
      </c>
      <c r="BO34" s="5">
        <v>212.79523466760779</v>
      </c>
      <c r="BP34" s="5">
        <v>258.26979737385022</v>
      </c>
      <c r="BQ34" s="5">
        <v>188.75175527945322</v>
      </c>
      <c r="BR34" s="5">
        <v>177.7680659106282</v>
      </c>
      <c r="BS34" s="5">
        <v>230.58800303691265</v>
      </c>
      <c r="BT34" s="5">
        <v>275.66523052641497</v>
      </c>
      <c r="BU34" s="5">
        <v>198.72261577623752</v>
      </c>
      <c r="BV34" s="5">
        <v>184.37382917848018</v>
      </c>
      <c r="BW34" s="5">
        <v>239.88192278544392</v>
      </c>
      <c r="BX34" s="5">
        <v>288.78075963965892</v>
      </c>
      <c r="BY34" s="5">
        <v>205.63384611135515</v>
      </c>
      <c r="BZ34" s="5">
        <v>224.95672635096844</v>
      </c>
      <c r="CA34" s="5">
        <v>304.88428851242708</v>
      </c>
      <c r="CB34" s="5">
        <v>364.33523411875581</v>
      </c>
    </row>
    <row r="35" spans="1:80" x14ac:dyDescent="0.35">
      <c r="A35" s="2" t="s">
        <v>30</v>
      </c>
      <c r="B35" s="3">
        <v>816.73325192485186</v>
      </c>
      <c r="C35" s="3">
        <v>1014.4485460659249</v>
      </c>
      <c r="D35" s="3">
        <v>1216.8316527778459</v>
      </c>
      <c r="E35" s="3">
        <v>984.51421805179871</v>
      </c>
      <c r="F35" s="3">
        <v>911.21359019999227</v>
      </c>
      <c r="G35" s="3">
        <v>1167.2442185119719</v>
      </c>
      <c r="H35" s="3">
        <v>1323.1436103419219</v>
      </c>
      <c r="I35" s="3">
        <v>1102.6998422159788</v>
      </c>
      <c r="J35" s="3">
        <v>1018.9541541044242</v>
      </c>
      <c r="K35" s="3">
        <v>1231.8265856593305</v>
      </c>
      <c r="L35" s="3">
        <v>1400.3871716211952</v>
      </c>
      <c r="M35" s="3">
        <v>1156.2692205154037</v>
      </c>
      <c r="N35" s="3">
        <v>1041.0952327883383</v>
      </c>
      <c r="O35" s="3">
        <v>1361.1123830807796</v>
      </c>
      <c r="P35" s="3">
        <v>1618.685601947167</v>
      </c>
      <c r="Q35" s="3">
        <v>1225.8359925304624</v>
      </c>
      <c r="R35" s="3">
        <v>1118.6441800486878</v>
      </c>
      <c r="S35" s="3">
        <v>1501.5540304967922</v>
      </c>
      <c r="T35" s="3">
        <v>1788.5484727099322</v>
      </c>
      <c r="U35" s="3">
        <v>1313.568377896622</v>
      </c>
      <c r="V35" s="3">
        <v>1245.4087384988948</v>
      </c>
      <c r="W35" s="3">
        <v>1610.7994187324614</v>
      </c>
      <c r="X35" s="3">
        <v>1996.7568372762896</v>
      </c>
      <c r="Y35" s="3">
        <v>1478.9390911585997</v>
      </c>
      <c r="Z35" s="3">
        <v>1336.4056648214262</v>
      </c>
      <c r="AA35" s="3">
        <v>1778.28319696069</v>
      </c>
      <c r="AB35" s="3">
        <v>2078.6800126070566</v>
      </c>
      <c r="AC35" s="3">
        <v>1598.6292819870123</v>
      </c>
      <c r="AD35" s="3">
        <v>1419.9580931287715</v>
      </c>
      <c r="AE35" s="3">
        <v>1887.9160149761549</v>
      </c>
      <c r="AF35" s="3">
        <v>2367.7733952269086</v>
      </c>
      <c r="AG35" s="3">
        <v>1590.2351676513831</v>
      </c>
      <c r="AH35" s="3">
        <v>1464.0750077301545</v>
      </c>
      <c r="AI35" s="3">
        <v>2075.2049336115906</v>
      </c>
      <c r="AJ35" s="3">
        <v>2458.7356747137901</v>
      </c>
      <c r="AK35" s="3">
        <v>1786.2851377701015</v>
      </c>
      <c r="AL35" s="3">
        <v>1559.9381429493544</v>
      </c>
      <c r="AM35" s="3">
        <v>2246.5342402347446</v>
      </c>
      <c r="AN35" s="3">
        <v>2717.5138942167741</v>
      </c>
      <c r="AO35" s="3">
        <v>1856.615375162678</v>
      </c>
      <c r="AP35" s="3">
        <v>1655.625005708788</v>
      </c>
      <c r="AQ35" s="3">
        <v>2325.7975810470098</v>
      </c>
      <c r="AR35" s="3">
        <v>2851.4124089551819</v>
      </c>
      <c r="AS35" s="3">
        <v>2032.9515531113043</v>
      </c>
      <c r="AT35" s="3">
        <v>1834.4277528167227</v>
      </c>
      <c r="AU35" s="3">
        <v>2590.1168276592466</v>
      </c>
      <c r="AV35" s="3">
        <v>3124.5888847187048</v>
      </c>
      <c r="AW35" s="3">
        <v>2217.0695348053259</v>
      </c>
      <c r="AX35" s="3">
        <v>1971.4277449992114</v>
      </c>
      <c r="AY35" s="3">
        <v>2720.6597623434764</v>
      </c>
      <c r="AZ35" s="3">
        <v>3344.9867712000896</v>
      </c>
      <c r="BA35" s="3">
        <v>2418.7807214572244</v>
      </c>
      <c r="BB35" s="3">
        <v>2084.9824116937248</v>
      </c>
      <c r="BC35" s="3">
        <v>2879.8740746278099</v>
      </c>
      <c r="BD35" s="3">
        <v>3650.9259824019809</v>
      </c>
      <c r="BE35" s="3">
        <v>2532.586531276484</v>
      </c>
      <c r="BF35" s="3">
        <v>2224.3355030259982</v>
      </c>
      <c r="BG35" s="3">
        <v>3104.3811772550498</v>
      </c>
      <c r="BH35" s="3">
        <v>3828.9902242636254</v>
      </c>
      <c r="BI35" s="3">
        <v>2721.3020954553267</v>
      </c>
      <c r="BJ35" s="3">
        <v>2253.7496795405677</v>
      </c>
      <c r="BK35" s="3">
        <v>3082.9012210500609</v>
      </c>
      <c r="BL35" s="3">
        <v>3867.5676501117741</v>
      </c>
      <c r="BM35" s="3">
        <v>2649.7534492975974</v>
      </c>
      <c r="BN35" s="3">
        <v>2386.9462042561477</v>
      </c>
      <c r="BO35" s="3">
        <v>3132.2956210017123</v>
      </c>
      <c r="BP35" s="3">
        <v>3932.026001355398</v>
      </c>
      <c r="BQ35" s="3">
        <v>2882.4068451147805</v>
      </c>
      <c r="BR35" s="3">
        <v>2492.9086099976821</v>
      </c>
      <c r="BS35" s="3">
        <v>3401.9602342137346</v>
      </c>
      <c r="BT35" s="3">
        <v>4289.2691761605793</v>
      </c>
      <c r="BU35" s="3">
        <v>3031.6193048463092</v>
      </c>
      <c r="BV35" s="3">
        <v>2676.0600269289735</v>
      </c>
      <c r="BW35" s="3">
        <v>3792.2790265560579</v>
      </c>
      <c r="BX35" s="3">
        <v>4903.8340589606669</v>
      </c>
      <c r="BY35" s="3">
        <v>3126.0951314607159</v>
      </c>
      <c r="BZ35" s="3">
        <v>2783.0373876212261</v>
      </c>
      <c r="CA35" s="3">
        <v>4051.4618146388852</v>
      </c>
      <c r="CB35" s="3">
        <v>5161.2765014834467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71081-F732-458E-B4CD-882F24731C0F}">
  <sheetPr>
    <tabColor rgb="FFFFFF00"/>
  </sheetPr>
  <dimension ref="A1:BX35"/>
  <sheetViews>
    <sheetView workbookViewId="0">
      <pane xSplit="1" ySplit="5" topLeftCell="BM19" activePane="bottomRight" state="frozen"/>
      <selection activeCell="FK2" sqref="FK2"/>
      <selection pane="topRight" activeCell="FK2" sqref="FK2"/>
      <selection pane="bottomLeft" activeCell="FK2" sqref="FK2"/>
      <selection pane="bottomRight" activeCell="BX35" sqref="BX35"/>
    </sheetView>
  </sheetViews>
  <sheetFormatPr baseColWidth="10" defaultRowHeight="14.5" x14ac:dyDescent="0.35"/>
  <cols>
    <col min="1" max="1" width="38.08984375" customWidth="1"/>
    <col min="2" max="73" width="8.6328125" customWidth="1"/>
  </cols>
  <sheetData>
    <row r="1" spans="1:76" ht="29" customHeight="1" x14ac:dyDescent="0.35">
      <c r="A1" s="17" t="s">
        <v>120</v>
      </c>
    </row>
    <row r="2" spans="1:76" x14ac:dyDescent="0.35">
      <c r="A2" s="17"/>
    </row>
    <row r="4" spans="1:76" x14ac:dyDescent="0.35">
      <c r="AV4" s="1"/>
    </row>
    <row r="5" spans="1:76" s="1" customFormat="1" x14ac:dyDescent="0.35">
      <c r="A5" s="1" t="s">
        <v>0</v>
      </c>
      <c r="B5" s="1" t="s">
        <v>40</v>
      </c>
      <c r="C5" s="1" t="s">
        <v>41</v>
      </c>
      <c r="D5" s="1" t="s">
        <v>42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1" t="s">
        <v>49</v>
      </c>
      <c r="L5" s="1" t="s">
        <v>50</v>
      </c>
      <c r="M5" s="1" t="s">
        <v>51</v>
      </c>
      <c r="N5" s="1" t="s">
        <v>52</v>
      </c>
      <c r="O5" s="1" t="s">
        <v>53</v>
      </c>
      <c r="P5" s="1" t="s">
        <v>54</v>
      </c>
      <c r="Q5" s="1" t="s">
        <v>55</v>
      </c>
      <c r="R5" s="1" t="s">
        <v>56</v>
      </c>
      <c r="S5" s="1" t="s">
        <v>57</v>
      </c>
      <c r="T5" s="1" t="s">
        <v>58</v>
      </c>
      <c r="U5" s="1" t="s">
        <v>59</v>
      </c>
      <c r="V5" s="1" t="s">
        <v>60</v>
      </c>
      <c r="W5" s="1" t="s">
        <v>61</v>
      </c>
      <c r="X5" s="1" t="s">
        <v>62</v>
      </c>
      <c r="Y5" s="1" t="s">
        <v>63</v>
      </c>
      <c r="Z5" s="1" t="s">
        <v>64</v>
      </c>
      <c r="AA5" s="1" t="s">
        <v>65</v>
      </c>
      <c r="AB5" s="1" t="s">
        <v>66</v>
      </c>
      <c r="AC5" s="1" t="s">
        <v>67</v>
      </c>
      <c r="AD5" s="1" t="s">
        <v>68</v>
      </c>
      <c r="AE5" s="1" t="s">
        <v>69</v>
      </c>
      <c r="AF5" s="1" t="s">
        <v>70</v>
      </c>
      <c r="AG5" s="1" t="s">
        <v>71</v>
      </c>
      <c r="AH5" s="1" t="s">
        <v>72</v>
      </c>
      <c r="AI5" s="1" t="s">
        <v>73</v>
      </c>
      <c r="AJ5" s="1" t="s">
        <v>74</v>
      </c>
      <c r="AK5" s="1" t="s">
        <v>75</v>
      </c>
      <c r="AL5" s="1" t="s">
        <v>76</v>
      </c>
      <c r="AM5" s="1" t="s">
        <v>77</v>
      </c>
      <c r="AN5" s="1" t="s">
        <v>78</v>
      </c>
      <c r="AO5" s="1" t="s">
        <v>79</v>
      </c>
      <c r="AP5" s="1" t="s">
        <v>80</v>
      </c>
      <c r="AQ5" s="1" t="s">
        <v>81</v>
      </c>
      <c r="AR5" s="1" t="s">
        <v>82</v>
      </c>
      <c r="AS5" s="1" t="s">
        <v>83</v>
      </c>
      <c r="AT5" s="1" t="s">
        <v>84</v>
      </c>
      <c r="AU5" s="1" t="s">
        <v>85</v>
      </c>
      <c r="AV5" s="1" t="s">
        <v>86</v>
      </c>
      <c r="AW5" s="1" t="s">
        <v>87</v>
      </c>
      <c r="AX5" s="1" t="s">
        <v>88</v>
      </c>
      <c r="AY5" s="1" t="s">
        <v>89</v>
      </c>
      <c r="AZ5" s="1" t="s">
        <v>90</v>
      </c>
      <c r="BA5" s="1" t="s">
        <v>91</v>
      </c>
      <c r="BB5" s="1" t="s">
        <v>92</v>
      </c>
      <c r="BC5" s="1" t="s">
        <v>93</v>
      </c>
      <c r="BD5" s="1" t="s">
        <v>94</v>
      </c>
      <c r="BE5" s="1" t="s">
        <v>95</v>
      </c>
      <c r="BF5" s="1" t="s">
        <v>96</v>
      </c>
      <c r="BG5" s="1" t="s">
        <v>97</v>
      </c>
      <c r="BH5" s="1" t="s">
        <v>98</v>
      </c>
      <c r="BI5" s="1" t="s">
        <v>99</v>
      </c>
      <c r="BJ5" s="1" t="s">
        <v>100</v>
      </c>
      <c r="BK5" s="1" t="s">
        <v>101</v>
      </c>
      <c r="BL5" s="1" t="s">
        <v>102</v>
      </c>
      <c r="BM5" s="1" t="s">
        <v>103</v>
      </c>
      <c r="BN5" s="1" t="s">
        <v>104</v>
      </c>
      <c r="BO5" s="1" t="s">
        <v>105</v>
      </c>
      <c r="BP5" s="1" t="s">
        <v>106</v>
      </c>
      <c r="BQ5" s="1" t="s">
        <v>107</v>
      </c>
      <c r="BR5" s="1" t="s">
        <v>108</v>
      </c>
      <c r="BS5" s="1" t="s">
        <v>109</v>
      </c>
      <c r="BT5" s="1" t="s">
        <v>110</v>
      </c>
      <c r="BU5" s="1" t="s">
        <v>111</v>
      </c>
      <c r="BV5" s="1" t="s">
        <v>121</v>
      </c>
      <c r="BW5" s="1" t="s">
        <v>122</v>
      </c>
      <c r="BX5" s="1" t="s">
        <v>123</v>
      </c>
    </row>
    <row r="6" spans="1:76" x14ac:dyDescent="0.35">
      <c r="A6" s="2" t="s">
        <v>1</v>
      </c>
      <c r="B6" s="3">
        <f>('TPub_PIB_Trim_N_N-1_Millards'!F6/'TPub_PIB_Trim_N_N-1_Millards'!B6-1)*100</f>
        <v>19.255818579747206</v>
      </c>
      <c r="C6" s="3">
        <f>('TPub_PIB_Trim_N_N-1_Millards'!G6/'TPub_PIB_Trim_N_N-1_Millards'!C6-1)*100</f>
        <v>11.423793835158502</v>
      </c>
      <c r="D6" s="3">
        <f>('TPub_PIB_Trim_N_N-1_Millards'!H6/'TPub_PIB_Trim_N_N-1_Millards'!D6-1)*100</f>
        <v>8.7553692221915327</v>
      </c>
      <c r="E6" s="3">
        <f>('TPub_PIB_Trim_N_N-1_Millards'!I6/'TPub_PIB_Trim_N_N-1_Millards'!E6-1)*100</f>
        <v>13.879532834476539</v>
      </c>
      <c r="F6" s="3">
        <f>('TPub_PIB_Trim_N_N-1_Millards'!J6/'TPub_PIB_Trim_N_N-1_Millards'!F6-1)*100</f>
        <v>-0.7196744432298452</v>
      </c>
      <c r="G6" s="3">
        <f>('TPub_PIB_Trim_N_N-1_Millards'!K6/'TPub_PIB_Trim_N_N-1_Millards'!G6-1)*100</f>
        <v>-1.1895744835063282</v>
      </c>
      <c r="H6" s="3">
        <f>('TPub_PIB_Trim_N_N-1_Millards'!L6/'TPub_PIB_Trim_N_N-1_Millards'!H6-1)*100</f>
        <v>3.2586584983152145</v>
      </c>
      <c r="I6" s="3">
        <f>('TPub_PIB_Trim_N_N-1_Millards'!M6/'TPub_PIB_Trim_N_N-1_Millards'!I6-1)*100</f>
        <v>1.3023332376393748</v>
      </c>
      <c r="J6" s="3">
        <f>('TPub_PIB_Trim_N_N-1_Millards'!N6/'TPub_PIB_Trim_N_N-1_Millards'!J6-1)*100</f>
        <v>14.305539007284906</v>
      </c>
      <c r="K6" s="3">
        <f>('TPub_PIB_Trim_N_N-1_Millards'!O6/'TPub_PIB_Trim_N_N-1_Millards'!K6-1)*100</f>
        <v>29.764636482956131</v>
      </c>
      <c r="L6" s="3">
        <f>('TPub_PIB_Trim_N_N-1_Millards'!P6/'TPub_PIB_Trim_N_N-1_Millards'!L6-1)*100</f>
        <v>35.325640834649995</v>
      </c>
      <c r="M6" s="3">
        <f>('TPub_PIB_Trim_N_N-1_Millards'!Q6/'TPub_PIB_Trim_N_N-1_Millards'!M6-1)*100</f>
        <v>14.74515289918279</v>
      </c>
      <c r="N6" s="3">
        <f>('TPub_PIB_Trim_N_N-1_Millards'!R6/'TPub_PIB_Trim_N_N-1_Millards'!N6-1)*100</f>
        <v>6.9651411820976117</v>
      </c>
      <c r="O6" s="3">
        <f>('TPub_PIB_Trim_N_N-1_Millards'!S6/'TPub_PIB_Trim_N_N-1_Millards'!O6-1)*100</f>
        <v>15.005672565719275</v>
      </c>
      <c r="P6" s="3">
        <f>('TPub_PIB_Trim_N_N-1_Millards'!T6/'TPub_PIB_Trim_N_N-1_Millards'!P6-1)*100</f>
        <v>10.788719979401829</v>
      </c>
      <c r="Q6" s="3">
        <f>('TPub_PIB_Trim_N_N-1_Millards'!U6/'TPub_PIB_Trim_N_N-1_Millards'!Q6-1)*100</f>
        <v>9.326002326032846</v>
      </c>
      <c r="R6" s="3">
        <f>('TPub_PIB_Trim_N_N-1_Millards'!V6/'TPub_PIB_Trim_N_N-1_Millards'!R6-1)*100</f>
        <v>9.9537316748159466</v>
      </c>
      <c r="S6" s="3">
        <f>('TPub_PIB_Trim_N_N-1_Millards'!W6/'TPub_PIB_Trim_N_N-1_Millards'!S6-1)*100</f>
        <v>12.114976654997523</v>
      </c>
      <c r="T6" s="3">
        <f>('TPub_PIB_Trim_N_N-1_Millards'!X6/'TPub_PIB_Trim_N_N-1_Millards'!T6-1)*100</f>
        <v>15.502055032975214</v>
      </c>
      <c r="U6" s="3">
        <f>('TPub_PIB_Trim_N_N-1_Millards'!Y6/'TPub_PIB_Trim_N_N-1_Millards'!U6-1)*100</f>
        <v>12.997924961936125</v>
      </c>
      <c r="V6" s="3">
        <f>('TPub_PIB_Trim_N_N-1_Millards'!Z6/'TPub_PIB_Trim_N_N-1_Millards'!V6-1)*100</f>
        <v>6.2968375897810125</v>
      </c>
      <c r="W6" s="3">
        <f>('TPub_PIB_Trim_N_N-1_Millards'!AA6/'TPub_PIB_Trim_N_N-1_Millards'!W6-1)*100</f>
        <v>-0.19297791102095285</v>
      </c>
      <c r="X6" s="3">
        <f>('TPub_PIB_Trim_N_N-1_Millards'!AB6/'TPub_PIB_Trim_N_N-1_Millards'!X6-1)*100</f>
        <v>-1.6720832279566333</v>
      </c>
      <c r="Y6" s="3">
        <f>('TPub_PIB_Trim_N_N-1_Millards'!AC6/'TPub_PIB_Trim_N_N-1_Millards'!Y6-1)*100</f>
        <v>4.5188167891188069</v>
      </c>
      <c r="Z6" s="3">
        <f>('TPub_PIB_Trim_N_N-1_Millards'!AD6/'TPub_PIB_Trim_N_N-1_Millards'!Z6-1)*100</f>
        <v>26.519350821040533</v>
      </c>
      <c r="AA6" s="3">
        <f>('TPub_PIB_Trim_N_N-1_Millards'!AE6/'TPub_PIB_Trim_N_N-1_Millards'!AA6-1)*100</f>
        <v>39.481892986943066</v>
      </c>
      <c r="AB6" s="3">
        <f>('TPub_PIB_Trim_N_N-1_Millards'!AF6/'TPub_PIB_Trim_N_N-1_Millards'!AB6-1)*100</f>
        <v>44.21351441610144</v>
      </c>
      <c r="AC6" s="3">
        <f>('TPub_PIB_Trim_N_N-1_Millards'!AG6/'TPub_PIB_Trim_N_N-1_Millards'!AC6-1)*100</f>
        <v>31.56110054552428</v>
      </c>
      <c r="AD6" s="3">
        <f>('TPub_PIB_Trim_N_N-1_Millards'!AH6/'TPub_PIB_Trim_N_N-1_Millards'!AD6-1)*100</f>
        <v>10.536124832464623</v>
      </c>
      <c r="AE6" s="3">
        <f>('TPub_PIB_Trim_N_N-1_Millards'!AI6/'TPub_PIB_Trim_N_N-1_Millards'!AE6-1)*100</f>
        <v>-0.7575702965162856</v>
      </c>
      <c r="AF6" s="3">
        <f>('TPub_PIB_Trim_N_N-1_Millards'!AJ6/'TPub_PIB_Trim_N_N-1_Millards'!AF6-1)*100</f>
        <v>-2.1250949348840531</v>
      </c>
      <c r="AG6" s="3">
        <f>('TPub_PIB_Trim_N_N-1_Millards'!AK6/'TPub_PIB_Trim_N_N-1_Millards'!AG6-1)*100</f>
        <v>7.3342057738773114</v>
      </c>
      <c r="AH6" s="3">
        <f>('TPub_PIB_Trim_N_N-1_Millards'!AL6/'TPub_PIB_Trim_N_N-1_Millards'!AH6-1)*100</f>
        <v>9.3451416731501489</v>
      </c>
      <c r="AI6" s="3">
        <f>('TPub_PIB_Trim_N_N-1_Millards'!AM6/'TPub_PIB_Trim_N_N-1_Millards'!AI6-1)*100</f>
        <v>14.967827584539295</v>
      </c>
      <c r="AJ6" s="3">
        <f>('TPub_PIB_Trim_N_N-1_Millards'!AN6/'TPub_PIB_Trim_N_N-1_Millards'!AJ6-1)*100</f>
        <v>15.036035014110659</v>
      </c>
      <c r="AK6" s="3">
        <f>('TPub_PIB_Trim_N_N-1_Millards'!AO6/'TPub_PIB_Trim_N_N-1_Millards'!AK6-1)*100</f>
        <v>15.518760554946788</v>
      </c>
      <c r="AL6" s="3">
        <f>('TPub_PIB_Trim_N_N-1_Millards'!AP6/'TPub_PIB_Trim_N_N-1_Millards'!AL6-1)*100</f>
        <v>2.1936299750422217</v>
      </c>
      <c r="AM6" s="3">
        <f>('TPub_PIB_Trim_N_N-1_Millards'!AQ6/'TPub_PIB_Trim_N_N-1_Millards'!AM6-1)*100</f>
        <v>3.6595172337513526</v>
      </c>
      <c r="AN6" s="3">
        <f>('TPub_PIB_Trim_N_N-1_Millards'!AR6/'TPub_PIB_Trim_N_N-1_Millards'!AN6-1)*100</f>
        <v>3.3235301673914641</v>
      </c>
      <c r="AO6" s="3">
        <f>('TPub_PIB_Trim_N_N-1_Millards'!AS6/'TPub_PIB_Trim_N_N-1_Millards'!AO6-1)*100</f>
        <v>-3.4250917405363013</v>
      </c>
      <c r="AP6" s="3">
        <f>('TPub_PIB_Trim_N_N-1_Millards'!AT6/'TPub_PIB_Trim_N_N-1_Millards'!AP6-1)*100</f>
        <v>9.2558717790242042</v>
      </c>
      <c r="AQ6" s="3">
        <f>('TPub_PIB_Trim_N_N-1_Millards'!AU6/'TPub_PIB_Trim_N_N-1_Millards'!AQ6-1)*100</f>
        <v>14.194192576395604</v>
      </c>
      <c r="AR6" s="3">
        <f>('TPub_PIB_Trim_N_N-1_Millards'!AV6/'TPub_PIB_Trim_N_N-1_Millards'!AR6-1)*100</f>
        <v>15.428128294067523</v>
      </c>
      <c r="AS6" s="3">
        <f>('TPub_PIB_Trim_N_N-1_Millards'!AW6/'TPub_PIB_Trim_N_N-1_Millards'!AS6-1)*100</f>
        <v>17.303991661402087</v>
      </c>
      <c r="AT6" s="3">
        <f>('TPub_PIB_Trim_N_N-1_Millards'!AX6/'TPub_PIB_Trim_N_N-1_Millards'!AT6-1)*100</f>
        <v>15.198495236065291</v>
      </c>
      <c r="AU6" s="3">
        <f>('TPub_PIB_Trim_N_N-1_Millards'!AY6/'TPub_PIB_Trim_N_N-1_Millards'!AU6-1)*100</f>
        <v>7.8621449167621149</v>
      </c>
      <c r="AV6" s="3">
        <f>('TPub_PIB_Trim_N_N-1_Millards'!AZ6/'TPub_PIB_Trim_N_N-1_Millards'!AV6-1)*100</f>
        <v>6.6454778741039444</v>
      </c>
      <c r="AW6" s="3">
        <f>('TPub_PIB_Trim_N_N-1_Millards'!BA6/'TPub_PIB_Trim_N_N-1_Millards'!AW6-1)*100</f>
        <v>11.616134956633006</v>
      </c>
      <c r="AX6" s="3">
        <f>('TPub_PIB_Trim_N_N-1_Millards'!BB6/'TPub_PIB_Trim_N_N-1_Millards'!AX6-1)*100</f>
        <v>7.0638598434551669</v>
      </c>
      <c r="AY6" s="3">
        <f>('TPub_PIB_Trim_N_N-1_Millards'!BC6/'TPub_PIB_Trim_N_N-1_Millards'!AY6-1)*100</f>
        <v>10.314853264907264</v>
      </c>
      <c r="AZ6" s="3">
        <f>('TPub_PIB_Trim_N_N-1_Millards'!BD6/'TPub_PIB_Trim_N_N-1_Millards'!AZ6-1)*100</f>
        <v>11.720610495620098</v>
      </c>
      <c r="BA6" s="3">
        <f>('TPub_PIB_Trim_N_N-1_Millards'!BE6/'TPub_PIB_Trim_N_N-1_Millards'!BA6-1)*100</f>
        <v>8.2302057841074259</v>
      </c>
      <c r="BB6" s="3">
        <f>('TPub_PIB_Trim_N_N-1_Millards'!BF6/'TPub_PIB_Trim_N_N-1_Millards'!BB6-1)*100</f>
        <v>5.5535783150499229</v>
      </c>
      <c r="BC6" s="3">
        <f>('TPub_PIB_Trim_N_N-1_Millards'!BG6/'TPub_PIB_Trim_N_N-1_Millards'!BC6-1)*100</f>
        <v>5.5484569298901443</v>
      </c>
      <c r="BD6" s="3">
        <f>('TPub_PIB_Trim_N_N-1_Millards'!BH6/'TPub_PIB_Trim_N_N-1_Millards'!BD6-1)*100</f>
        <v>4.9832064392094422</v>
      </c>
      <c r="BE6" s="3">
        <f>('TPub_PIB_Trim_N_N-1_Millards'!BI6/'TPub_PIB_Trim_N_N-1_Millards'!BE6-1)*100</f>
        <v>2.6648895937010364</v>
      </c>
      <c r="BF6" s="3">
        <f>('TPub_PIB_Trim_N_N-1_Millards'!BJ6/'TPub_PIB_Trim_N_N-1_Millards'!BF6-1)*100</f>
        <v>1.9185162593195804</v>
      </c>
      <c r="BG6" s="3">
        <f>('TPub_PIB_Trim_N_N-1_Millards'!BK6/'TPub_PIB_Trim_N_N-1_Millards'!BG6-1)*100</f>
        <v>0.50547926398676335</v>
      </c>
      <c r="BH6" s="3">
        <f>('TPub_PIB_Trim_N_N-1_Millards'!BL6/'TPub_PIB_Trim_N_N-1_Millards'!BH6-1)*100</f>
        <v>0.48535621335747958</v>
      </c>
      <c r="BI6" s="3">
        <f>('TPub_PIB_Trim_N_N-1_Millards'!BM6/'TPub_PIB_Trim_N_N-1_Millards'!BI6-1)*100</f>
        <v>-1.5255088193324329</v>
      </c>
      <c r="BJ6" s="3">
        <f>('TPub_PIB_Trim_N_N-1_Millards'!BN6/'TPub_PIB_Trim_N_N-1_Millards'!BJ6-1)*100</f>
        <v>-0.98643671830381807</v>
      </c>
      <c r="BK6" s="3">
        <f>('TPub_PIB_Trim_N_N-1_Millards'!BO6/'TPub_PIB_Trim_N_N-1_Millards'!BK6-1)*100</f>
        <v>0.35535044190651011</v>
      </c>
      <c r="BL6" s="3">
        <f>('TPub_PIB_Trim_N_N-1_Millards'!BP6/'TPub_PIB_Trim_N_N-1_Millards'!BL6-1)*100</f>
        <v>-0.72706883949770207</v>
      </c>
      <c r="BM6" s="3">
        <f>('TPub_PIB_Trim_N_N-1_Millards'!BQ6/'TPub_PIB_Trim_N_N-1_Millards'!BM6-1)*100</f>
        <v>6.0631546526320745</v>
      </c>
      <c r="BN6" s="3">
        <f>('TPub_PIB_Trim_N_N-1_Millards'!BR6/'TPub_PIB_Trim_N_N-1_Millards'!BN6-1)*100</f>
        <v>11.529425598373933</v>
      </c>
      <c r="BO6" s="3">
        <f>('TPub_PIB_Trim_N_N-1_Millards'!BS6/'TPub_PIB_Trim_N_N-1_Millards'!BO6-1)*100</f>
        <v>13.141712713298581</v>
      </c>
      <c r="BP6" s="3">
        <f>('TPub_PIB_Trim_N_N-1_Millards'!BT6/'TPub_PIB_Trim_N_N-1_Millards'!BP6-1)*100</f>
        <v>14.896451949391242</v>
      </c>
      <c r="BQ6" s="3">
        <f>('TPub_PIB_Trim_N_N-1_Millards'!BU6/'TPub_PIB_Trim_N_N-1_Millards'!BQ6-1)*100</f>
        <v>13.384250000986997</v>
      </c>
      <c r="BR6" s="3">
        <f>('TPub_PIB_Trim_N_N-1_Millards'!BV6/'TPub_PIB_Trim_N_N-1_Millards'!BR6-1)*100</f>
        <v>7.8285516757649942</v>
      </c>
      <c r="BS6" s="3">
        <f>('TPub_PIB_Trim_N_N-1_Millards'!BW6/'TPub_PIB_Trim_N_N-1_Millards'!BS6-1)*100</f>
        <v>23.486191425203163</v>
      </c>
      <c r="BT6" s="3">
        <f>('TPub_PIB_Trim_N_N-1_Millards'!BX6/'TPub_PIB_Trim_N_N-1_Millards'!BT6-1)*100</f>
        <v>24.950613812247013</v>
      </c>
      <c r="BU6" s="3">
        <f>('TPub_PIB_Trim_N_N-1_Millards'!BY6/'TPub_PIB_Trim_N_N-1_Millards'!BU6-1)*100</f>
        <v>12.637262864602693</v>
      </c>
      <c r="BV6" s="3">
        <f>('TPub_PIB_Trim_N_N-1_Millards'!BZ6/'TPub_PIB_Trim_N_N-1_Millards'!BV6-1)*100</f>
        <v>13.426221674623463</v>
      </c>
      <c r="BW6" s="3">
        <f>('TPub_PIB_Trim_N_N-1_Millards'!CA6/'TPub_PIB_Trim_N_N-1_Millards'!BW6-1)*100</f>
        <v>6.9249812177440306</v>
      </c>
      <c r="BX6" s="3">
        <f>('TPub_PIB_Trim_N_N-1_Millards'!CB6/'TPub_PIB_Trim_N_N-1_Millards'!BX6-1)*100</f>
        <v>7.0029969791051361</v>
      </c>
    </row>
    <row r="7" spans="1:76" x14ac:dyDescent="0.35">
      <c r="A7" s="4" t="s">
        <v>2</v>
      </c>
      <c r="B7" s="5">
        <f>('TPub_PIB_Trim_N_N-1_Millards'!F7/'TPub_PIB_Trim_N_N-1_Millards'!B7-1)*100</f>
        <v>10.144263439041845</v>
      </c>
      <c r="C7" s="5">
        <f>('TPub_PIB_Trim_N_N-1_Millards'!G7/'TPub_PIB_Trim_N_N-1_Millards'!C7-1)*100</f>
        <v>0.82462085958809883</v>
      </c>
      <c r="D7" s="5">
        <f>('TPub_PIB_Trim_N_N-1_Millards'!H7/'TPub_PIB_Trim_N_N-1_Millards'!D7-1)*100</f>
        <v>-3.5226757964241795</v>
      </c>
      <c r="E7" s="5">
        <f>('TPub_PIB_Trim_N_N-1_Millards'!I7/'TPub_PIB_Trim_N_N-1_Millards'!E7-1)*100</f>
        <v>1.9083727411837836</v>
      </c>
      <c r="F7" s="5">
        <f>('TPub_PIB_Trim_N_N-1_Millards'!J7/'TPub_PIB_Trim_N_N-1_Millards'!F7-1)*100</f>
        <v>6.3123798118633223</v>
      </c>
      <c r="G7" s="5">
        <f>('TPub_PIB_Trim_N_N-1_Millards'!K7/'TPub_PIB_Trim_N_N-1_Millards'!G7-1)*100</f>
        <v>15.454841867457759</v>
      </c>
      <c r="H7" s="5">
        <f>('TPub_PIB_Trim_N_N-1_Millards'!L7/'TPub_PIB_Trim_N_N-1_Millards'!H7-1)*100</f>
        <v>24.20580309114446</v>
      </c>
      <c r="I7" s="5">
        <f>('TPub_PIB_Trim_N_N-1_Millards'!M7/'TPub_PIB_Trim_N_N-1_Millards'!I7-1)*100</f>
        <v>29.037304552593724</v>
      </c>
      <c r="J7" s="5">
        <f>('TPub_PIB_Trim_N_N-1_Millards'!N7/'TPub_PIB_Trim_N_N-1_Millards'!J7-1)*100</f>
        <v>37.967852475982312</v>
      </c>
      <c r="K7" s="5">
        <f>('TPub_PIB_Trim_N_N-1_Millards'!O7/'TPub_PIB_Trim_N_N-1_Millards'!K7-1)*100</f>
        <v>42.342207958645716</v>
      </c>
      <c r="L7" s="5">
        <f>('TPub_PIB_Trim_N_N-1_Millards'!P7/'TPub_PIB_Trim_N_N-1_Millards'!L7-1)*100</f>
        <v>40.881239955729697</v>
      </c>
      <c r="M7" s="5">
        <f>('TPub_PIB_Trim_N_N-1_Millards'!Q7/'TPub_PIB_Trim_N_N-1_Millards'!M7-1)*100</f>
        <v>30.027708503945828</v>
      </c>
      <c r="N7" s="5">
        <f>('TPub_PIB_Trim_N_N-1_Millards'!R7/'TPub_PIB_Trim_N_N-1_Millards'!N7-1)*100</f>
        <v>38.928324705119863</v>
      </c>
      <c r="O7" s="5">
        <f>('TPub_PIB_Trim_N_N-1_Millards'!S7/'TPub_PIB_Trim_N_N-1_Millards'!O7-1)*100</f>
        <v>26.059094002008386</v>
      </c>
      <c r="P7" s="5">
        <f>('TPub_PIB_Trim_N_N-1_Millards'!T7/'TPub_PIB_Trim_N_N-1_Millards'!P7-1)*100</f>
        <v>19.517663666599706</v>
      </c>
      <c r="Q7" s="5">
        <f>('TPub_PIB_Trim_N_N-1_Millards'!U7/'TPub_PIB_Trim_N_N-1_Millards'!Q7-1)*100</f>
        <v>23.275149129005037</v>
      </c>
      <c r="R7" s="5">
        <f>('TPub_PIB_Trim_N_N-1_Millards'!V7/'TPub_PIB_Trim_N_N-1_Millards'!R7-1)*100</f>
        <v>7.1299667371468756</v>
      </c>
      <c r="S7" s="5">
        <f>('TPub_PIB_Trim_N_N-1_Millards'!W7/'TPub_PIB_Trim_N_N-1_Millards'!S7-1)*100</f>
        <v>12.503796121884392</v>
      </c>
      <c r="T7" s="5">
        <f>('TPub_PIB_Trim_N_N-1_Millards'!X7/'TPub_PIB_Trim_N_N-1_Millards'!T7-1)*100</f>
        <v>17.273107395758181</v>
      </c>
      <c r="U7" s="5">
        <f>('TPub_PIB_Trim_N_N-1_Millards'!Y7/'TPub_PIB_Trim_N_N-1_Millards'!U7-1)*100</f>
        <v>20.103404429208304</v>
      </c>
      <c r="V7" s="5">
        <f>('TPub_PIB_Trim_N_N-1_Millards'!Z7/'TPub_PIB_Trim_N_N-1_Millards'!V7-1)*100</f>
        <v>-7.7031251365958457</v>
      </c>
      <c r="W7" s="5">
        <f>('TPub_PIB_Trim_N_N-1_Millards'!AA7/'TPub_PIB_Trim_N_N-1_Millards'!W7-1)*100</f>
        <v>-5.751610458844036</v>
      </c>
      <c r="X7" s="5">
        <f>('TPub_PIB_Trim_N_N-1_Millards'!AB7/'TPub_PIB_Trim_N_N-1_Millards'!X7-1)*100</f>
        <v>-4.9935671210994403</v>
      </c>
      <c r="Y7" s="5">
        <f>('TPub_PIB_Trim_N_N-1_Millards'!AC7/'TPub_PIB_Trim_N_N-1_Millards'!Y7-1)*100</f>
        <v>-6.653155339827066</v>
      </c>
      <c r="Z7" s="5">
        <f>('TPub_PIB_Trim_N_N-1_Millards'!AD7/'TPub_PIB_Trim_N_N-1_Millards'!Z7-1)*100</f>
        <v>50.697764252437615</v>
      </c>
      <c r="AA7" s="5">
        <f>('TPub_PIB_Trim_N_N-1_Millards'!AE7/'TPub_PIB_Trim_N_N-1_Millards'!AA7-1)*100</f>
        <v>48.217274257288189</v>
      </c>
      <c r="AB7" s="5">
        <f>('TPub_PIB_Trim_N_N-1_Millards'!AF7/'TPub_PIB_Trim_N_N-1_Millards'!AB7-1)*100</f>
        <v>48.029735303693009</v>
      </c>
      <c r="AC7" s="5">
        <f>('TPub_PIB_Trim_N_N-1_Millards'!AG7/'TPub_PIB_Trim_N_N-1_Millards'!AC7-1)*100</f>
        <v>51.994732033947578</v>
      </c>
      <c r="AD7" s="5">
        <f>('TPub_PIB_Trim_N_N-1_Millards'!AH7/'TPub_PIB_Trim_N_N-1_Millards'!AD7-1)*100</f>
        <v>-9.5513929764569063</v>
      </c>
      <c r="AE7" s="5">
        <f>('TPub_PIB_Trim_N_N-1_Millards'!AI7/'TPub_PIB_Trim_N_N-1_Millards'!AE7-1)*100</f>
        <v>-7.0429438760622247</v>
      </c>
      <c r="AF7" s="5">
        <f>('TPub_PIB_Trim_N_N-1_Millards'!AJ7/'TPub_PIB_Trim_N_N-1_Millards'!AF7-1)*100</f>
        <v>-6.1165787820762985</v>
      </c>
      <c r="AG7" s="5">
        <f>('TPub_PIB_Trim_N_N-1_Millards'!AK7/'TPub_PIB_Trim_N_N-1_Millards'!AG7-1)*100</f>
        <v>-8.0477739257391327</v>
      </c>
      <c r="AH7" s="5">
        <f>('TPub_PIB_Trim_N_N-1_Millards'!AL7/'TPub_PIB_Trim_N_N-1_Millards'!AH7-1)*100</f>
        <v>18.284728372311143</v>
      </c>
      <c r="AI7" s="5">
        <f>('TPub_PIB_Trim_N_N-1_Millards'!AM7/'TPub_PIB_Trim_N_N-1_Millards'!AI7-1)*100</f>
        <v>15.58096574362704</v>
      </c>
      <c r="AJ7" s="5">
        <f>('TPub_PIB_Trim_N_N-1_Millards'!AN7/'TPub_PIB_Trim_N_N-1_Millards'!AJ7-1)*100</f>
        <v>13.794749917207682</v>
      </c>
      <c r="AK7" s="5">
        <f>('TPub_PIB_Trim_N_N-1_Millards'!AO7/'TPub_PIB_Trim_N_N-1_Millards'!AK7-1)*100</f>
        <v>13.418320536436346</v>
      </c>
      <c r="AL7" s="5">
        <f>('TPub_PIB_Trim_N_N-1_Millards'!AP7/'TPub_PIB_Trim_N_N-1_Millards'!AL7-1)*100</f>
        <v>11.376725041034085</v>
      </c>
      <c r="AM7" s="5">
        <f>('TPub_PIB_Trim_N_N-1_Millards'!AQ7/'TPub_PIB_Trim_N_N-1_Millards'!AM7-1)*100</f>
        <v>10.846060682918024</v>
      </c>
      <c r="AN7" s="5">
        <f>('TPub_PIB_Trim_N_N-1_Millards'!AR7/'TPub_PIB_Trim_N_N-1_Millards'!AN7-1)*100</f>
        <v>10.267695578631407</v>
      </c>
      <c r="AO7" s="5">
        <f>('TPub_PIB_Trim_N_N-1_Millards'!AS7/'TPub_PIB_Trim_N_N-1_Millards'!AO7-1)*100</f>
        <v>9.9566232491609554</v>
      </c>
      <c r="AP7" s="5">
        <f>('TPub_PIB_Trim_N_N-1_Millards'!AT7/'TPub_PIB_Trim_N_N-1_Millards'!AP7-1)*100</f>
        <v>13.473421580662158</v>
      </c>
      <c r="AQ7" s="5">
        <f>('TPub_PIB_Trim_N_N-1_Millards'!AU7/'TPub_PIB_Trim_N_N-1_Millards'!AQ7-1)*100</f>
        <v>13.438436706812817</v>
      </c>
      <c r="AR7" s="5">
        <f>('TPub_PIB_Trim_N_N-1_Millards'!AV7/'TPub_PIB_Trim_N_N-1_Millards'!AR7-1)*100</f>
        <v>13.595870460421477</v>
      </c>
      <c r="AS7" s="5">
        <f>('TPub_PIB_Trim_N_N-1_Millards'!AW7/'TPub_PIB_Trim_N_N-1_Millards'!AS7-1)*100</f>
        <v>13.60768304261617</v>
      </c>
      <c r="AT7" s="5">
        <f>('TPub_PIB_Trim_N_N-1_Millards'!AX7/'TPub_PIB_Trim_N_N-1_Millards'!AT7-1)*100</f>
        <v>2.7691945418393926</v>
      </c>
      <c r="AU7" s="5">
        <f>('TPub_PIB_Trim_N_N-1_Millards'!AY7/'TPub_PIB_Trim_N_N-1_Millards'!AU7-1)*100</f>
        <v>2.8596441351409485</v>
      </c>
      <c r="AV7" s="5">
        <f>('TPub_PIB_Trim_N_N-1_Millards'!AZ7/'TPub_PIB_Trim_N_N-1_Millards'!AV7-1)*100</f>
        <v>3.4018373288420944</v>
      </c>
      <c r="AW7" s="5">
        <f>('TPub_PIB_Trim_N_N-1_Millards'!BA7/'TPub_PIB_Trim_N_N-1_Millards'!AW7-1)*100</f>
        <v>5.061425395025454</v>
      </c>
      <c r="AX7" s="5">
        <f>('TPub_PIB_Trim_N_N-1_Millards'!BB7/'TPub_PIB_Trim_N_N-1_Millards'!AX7-1)*100</f>
        <v>14.520911510869405</v>
      </c>
      <c r="AY7" s="5">
        <f>('TPub_PIB_Trim_N_N-1_Millards'!BC7/'TPub_PIB_Trim_N_N-1_Millards'!AY7-1)*100</f>
        <v>16.316121096936342</v>
      </c>
      <c r="AZ7" s="5">
        <f>('TPub_PIB_Trim_N_N-1_Millards'!BD7/'TPub_PIB_Trim_N_N-1_Millards'!AZ7-1)*100</f>
        <v>17.052437295278256</v>
      </c>
      <c r="BA7" s="5">
        <f>('TPub_PIB_Trim_N_N-1_Millards'!BE7/'TPub_PIB_Trim_N_N-1_Millards'!BA7-1)*100</f>
        <v>15.724695489488383</v>
      </c>
      <c r="BB7" s="5">
        <f>('TPub_PIB_Trim_N_N-1_Millards'!BF7/'TPub_PIB_Trim_N_N-1_Millards'!BB7-1)*100</f>
        <v>6.0169610859268197</v>
      </c>
      <c r="BC7" s="5">
        <f>('TPub_PIB_Trim_N_N-1_Millards'!BG7/'TPub_PIB_Trim_N_N-1_Millards'!BC7-1)*100</f>
        <v>4.5903384567012706</v>
      </c>
      <c r="BD7" s="5">
        <f>('TPub_PIB_Trim_N_N-1_Millards'!BH7/'TPub_PIB_Trim_N_N-1_Millards'!BD7-1)*100</f>
        <v>4.0748754763482165</v>
      </c>
      <c r="BE7" s="5">
        <f>('TPub_PIB_Trim_N_N-1_Millards'!BI7/'TPub_PIB_Trim_N_N-1_Millards'!BE7-1)*100</f>
        <v>5.2748654652830851</v>
      </c>
      <c r="BF7" s="5">
        <f>('TPub_PIB_Trim_N_N-1_Millards'!BJ7/'TPub_PIB_Trim_N_N-1_Millards'!BF7-1)*100</f>
        <v>2.8585170275144955</v>
      </c>
      <c r="BG7" s="5">
        <f>('TPub_PIB_Trim_N_N-1_Millards'!BK7/'TPub_PIB_Trim_N_N-1_Millards'!BG7-1)*100</f>
        <v>4.2784493088157793</v>
      </c>
      <c r="BH7" s="5">
        <f>('TPub_PIB_Trim_N_N-1_Millards'!BL7/'TPub_PIB_Trim_N_N-1_Millards'!BH7-1)*100</f>
        <v>5.0276256602056479</v>
      </c>
      <c r="BI7" s="5">
        <f>('TPub_PIB_Trim_N_N-1_Millards'!BM7/'TPub_PIB_Trim_N_N-1_Millards'!BI7-1)*100</f>
        <v>4.4473049305208345</v>
      </c>
      <c r="BJ7" s="5">
        <f>('TPub_PIB_Trim_N_N-1_Millards'!BN7/'TPub_PIB_Trim_N_N-1_Millards'!BJ7-1)*100</f>
        <v>-5.7189992728616579</v>
      </c>
      <c r="BK7" s="5">
        <f>('TPub_PIB_Trim_N_N-1_Millards'!BO7/'TPub_PIB_Trim_N_N-1_Millards'!BK7-1)*100</f>
        <v>-6.3522993015373341</v>
      </c>
      <c r="BL7" s="5">
        <f>('TPub_PIB_Trim_N_N-1_Millards'!BP7/'TPub_PIB_Trim_N_N-1_Millards'!BL7-1)*100</f>
        <v>-6.7870438857576936</v>
      </c>
      <c r="BM7" s="5">
        <f>('TPub_PIB_Trim_N_N-1_Millards'!BQ7/'TPub_PIB_Trim_N_N-1_Millards'!BM7-1)*100</f>
        <v>-6.834326019213921</v>
      </c>
      <c r="BN7" s="5">
        <f>('TPub_PIB_Trim_N_N-1_Millards'!BR7/'TPub_PIB_Trim_N_N-1_Millards'!BN7-1)*100</f>
        <v>21.219998376688775</v>
      </c>
      <c r="BO7" s="5">
        <f>('TPub_PIB_Trim_N_N-1_Millards'!BS7/'TPub_PIB_Trim_N_N-1_Millards'!BO7-1)*100</f>
        <v>21.130259598055922</v>
      </c>
      <c r="BP7" s="5">
        <f>('TPub_PIB_Trim_N_N-1_Millards'!BT7/'TPub_PIB_Trim_N_N-1_Millards'!BP7-1)*100</f>
        <v>21.080850999516933</v>
      </c>
      <c r="BQ7" s="5">
        <f>('TPub_PIB_Trim_N_N-1_Millards'!BU7/'TPub_PIB_Trim_N_N-1_Millards'!BQ7-1)*100</f>
        <v>21.071740716108888</v>
      </c>
      <c r="BR7" s="5">
        <f>('TPub_PIB_Trim_N_N-1_Millards'!BV7/'TPub_PIB_Trim_N_N-1_Millards'!BR7-1)*100</f>
        <v>29.351899077190225</v>
      </c>
      <c r="BS7" s="5">
        <f>('TPub_PIB_Trim_N_N-1_Millards'!BW7/'TPub_PIB_Trim_N_N-1_Millards'!BS7-1)*100</f>
        <v>29.431251305110106</v>
      </c>
      <c r="BT7" s="5">
        <f>('TPub_PIB_Trim_N_N-1_Millards'!BX7/'TPub_PIB_Trim_N_N-1_Millards'!BT7-1)*100</f>
        <v>29.475094812452475</v>
      </c>
      <c r="BU7" s="5">
        <f>('TPub_PIB_Trim_N_N-1_Millards'!BY7/'TPub_PIB_Trim_N_N-1_Millards'!BU7-1)*100</f>
        <v>29.483370530061848</v>
      </c>
      <c r="BV7" s="5">
        <f>('TPub_PIB_Trim_N_N-1_Millards'!BZ7/'TPub_PIB_Trim_N_N-1_Millards'!BV7-1)*100</f>
        <v>6.3855559464465861</v>
      </c>
      <c r="BW7" s="5">
        <f>('TPub_PIB_Trim_N_N-1_Millards'!CA7/'TPub_PIB_Trim_N_N-1_Millards'!BW7-1)*100</f>
        <v>6.3706277751212737</v>
      </c>
      <c r="BX7" s="5">
        <f>('TPub_PIB_Trim_N_N-1_Millards'!CB7/'TPub_PIB_Trim_N_N-1_Millards'!BX7-1)*100</f>
        <v>6.3619785220641489</v>
      </c>
    </row>
    <row r="8" spans="1:76" x14ac:dyDescent="0.35">
      <c r="A8" s="4" t="s">
        <v>3</v>
      </c>
      <c r="B8" s="5">
        <f>('TPub_PIB_Trim_N_N-1_Millards'!F8/'TPub_PIB_Trim_N_N-1_Millards'!B8-1)*100</f>
        <v>44.896502044558332</v>
      </c>
      <c r="C8" s="5">
        <f>('TPub_PIB_Trim_N_N-1_Millards'!G8/'TPub_PIB_Trim_N_N-1_Millards'!C8-1)*100</f>
        <v>41.789202468850476</v>
      </c>
      <c r="D8" s="5">
        <f>('TPub_PIB_Trim_N_N-1_Millards'!H8/'TPub_PIB_Trim_N_N-1_Millards'!D8-1)*100</f>
        <v>57.691192843391129</v>
      </c>
      <c r="E8" s="5">
        <f>('TPub_PIB_Trim_N_N-1_Millards'!I8/'TPub_PIB_Trim_N_N-1_Millards'!E8-1)*100</f>
        <v>23.471931998683626</v>
      </c>
      <c r="F8" s="5">
        <f>('TPub_PIB_Trim_N_N-1_Millards'!J8/'TPub_PIB_Trim_N_N-1_Millards'!F8-1)*100</f>
        <v>-48.130881055697095</v>
      </c>
      <c r="G8" s="5">
        <f>('TPub_PIB_Trim_N_N-1_Millards'!K8/'TPub_PIB_Trim_N_N-1_Millards'!G8-1)*100</f>
        <v>-77.607362816672463</v>
      </c>
      <c r="H8" s="5">
        <f>('TPub_PIB_Trim_N_N-1_Millards'!L8/'TPub_PIB_Trim_N_N-1_Millards'!H8-1)*100</f>
        <v>-72.897242162766162</v>
      </c>
      <c r="I8" s="5">
        <f>('TPub_PIB_Trim_N_N-1_Millards'!M8/'TPub_PIB_Trim_N_N-1_Millards'!I8-1)*100</f>
        <v>-58.359411780054195</v>
      </c>
      <c r="J8" s="5">
        <f>('TPub_PIB_Trim_N_N-1_Millards'!N8/'TPub_PIB_Trim_N_N-1_Millards'!J8-1)*100</f>
        <v>47.953821531390517</v>
      </c>
      <c r="K8" s="5">
        <f>('TPub_PIB_Trim_N_N-1_Millards'!O8/'TPub_PIB_Trim_N_N-1_Millards'!K8-1)*100</f>
        <v>127.03265070553793</v>
      </c>
      <c r="L8" s="5">
        <f>('TPub_PIB_Trim_N_N-1_Millards'!P8/'TPub_PIB_Trim_N_N-1_Millards'!L8-1)*100</f>
        <v>152.50409973109865</v>
      </c>
      <c r="M8" s="5">
        <f>('TPub_PIB_Trim_N_N-1_Millards'!Q8/'TPub_PIB_Trim_N_N-1_Millards'!M8-1)*100</f>
        <v>27.960500936633224</v>
      </c>
      <c r="N8" s="5">
        <f>('TPub_PIB_Trim_N_N-1_Millards'!R8/'TPub_PIB_Trim_N_N-1_Millards'!N8-1)*100</f>
        <v>-35.524510900676312</v>
      </c>
      <c r="O8" s="5">
        <f>('TPub_PIB_Trim_N_N-1_Millards'!S8/'TPub_PIB_Trim_N_N-1_Millards'!O8-1)*100</f>
        <v>-50.288894220448284</v>
      </c>
      <c r="P8" s="5">
        <f>('TPub_PIB_Trim_N_N-1_Millards'!T8/'TPub_PIB_Trim_N_N-1_Millards'!P8-1)*100</f>
        <v>-58.034666829327207</v>
      </c>
      <c r="Q8" s="5">
        <f>('TPub_PIB_Trim_N_N-1_Millards'!U8/'TPub_PIB_Trim_N_N-1_Millards'!Q8-1)*100</f>
        <v>-54.145085661235584</v>
      </c>
      <c r="R8" s="5">
        <f>('TPub_PIB_Trim_N_N-1_Millards'!V8/'TPub_PIB_Trim_N_N-1_Millards'!R8-1)*100</f>
        <v>33.802786050637955</v>
      </c>
      <c r="S8" s="5">
        <f>('TPub_PIB_Trim_N_N-1_Millards'!W8/'TPub_PIB_Trim_N_N-1_Millards'!S8-1)*100</f>
        <v>41.282605797177688</v>
      </c>
      <c r="T8" s="5">
        <f>('TPub_PIB_Trim_N_N-1_Millards'!X8/'TPub_PIB_Trim_N_N-1_Millards'!T8-1)*100</f>
        <v>19.199104404363077</v>
      </c>
      <c r="U8" s="5">
        <f>('TPub_PIB_Trim_N_N-1_Millards'!Y8/'TPub_PIB_Trim_N_N-1_Millards'!U8-1)*100</f>
        <v>-1.1115833361246108</v>
      </c>
      <c r="V8" s="5">
        <f>('TPub_PIB_Trim_N_N-1_Millards'!Z8/'TPub_PIB_Trim_N_N-1_Millards'!V8-1)*100</f>
        <v>-36.924857030247736</v>
      </c>
      <c r="W8" s="5">
        <f>('TPub_PIB_Trim_N_N-1_Millards'!AA8/'TPub_PIB_Trim_N_N-1_Millards'!W8-1)*100</f>
        <v>-14.822510772505005</v>
      </c>
      <c r="X8" s="5">
        <f>('TPub_PIB_Trim_N_N-1_Millards'!AB8/'TPub_PIB_Trim_N_N-1_Millards'!X8-1)*100</f>
        <v>-13.633469394104692</v>
      </c>
      <c r="Y8" s="5">
        <f>('TPub_PIB_Trim_N_N-1_Millards'!AC8/'TPub_PIB_Trim_N_N-1_Millards'!Y8-1)*100</f>
        <v>19.886721782062988</v>
      </c>
      <c r="Z8" s="5">
        <f>('TPub_PIB_Trim_N_N-1_Millards'!AD8/'TPub_PIB_Trim_N_N-1_Millards'!Z8-1)*100</f>
        <v>235.47903246911241</v>
      </c>
      <c r="AA8" s="5">
        <f>('TPub_PIB_Trim_N_N-1_Millards'!AE8/'TPub_PIB_Trim_N_N-1_Millards'!AA8-1)*100</f>
        <v>232.91343913684281</v>
      </c>
      <c r="AB8" s="5">
        <f>('TPub_PIB_Trim_N_N-1_Millards'!AF8/'TPub_PIB_Trim_N_N-1_Millards'!AB8-1)*100</f>
        <v>249.87725711298</v>
      </c>
      <c r="AC8" s="5">
        <f>('TPub_PIB_Trim_N_N-1_Millards'!AG8/'TPub_PIB_Trim_N_N-1_Millards'!AC8-1)*100</f>
        <v>271.44766230744028</v>
      </c>
      <c r="AD8" s="5">
        <f>('TPub_PIB_Trim_N_N-1_Millards'!AH8/'TPub_PIB_Trim_N_N-1_Millards'!AD8-1)*100</f>
        <v>-3.6800731614838544</v>
      </c>
      <c r="AE8" s="5">
        <f>('TPub_PIB_Trim_N_N-1_Millards'!AI8/'TPub_PIB_Trim_N_N-1_Millards'!AE8-1)*100</f>
        <v>-22.38613251503374</v>
      </c>
      <c r="AF8" s="5">
        <f>('TPub_PIB_Trim_N_N-1_Millards'!AJ8/'TPub_PIB_Trim_N_N-1_Millards'!AF8-1)*100</f>
        <v>-17.096626134817917</v>
      </c>
      <c r="AG8" s="5">
        <f>('TPub_PIB_Trim_N_N-1_Millards'!AK8/'TPub_PIB_Trim_N_N-1_Millards'!AG8-1)*100</f>
        <v>-7.4453543559444562</v>
      </c>
      <c r="AH8" s="5">
        <f>('TPub_PIB_Trim_N_N-1_Millards'!AL8/'TPub_PIB_Trim_N_N-1_Millards'!AH8-1)*100</f>
        <v>6.5407525832139823</v>
      </c>
      <c r="AI8" s="5">
        <f>('TPub_PIB_Trim_N_N-1_Millards'!AM8/'TPub_PIB_Trim_N_N-1_Millards'!AI8-1)*100</f>
        <v>47.253782409761037</v>
      </c>
      <c r="AJ8" s="5">
        <f>('TPub_PIB_Trim_N_N-1_Millards'!AN8/'TPub_PIB_Trim_N_N-1_Millards'!AJ8-1)*100</f>
        <v>52.354665259921006</v>
      </c>
      <c r="AK8" s="5">
        <f>('TPub_PIB_Trim_N_N-1_Millards'!AO8/'TPub_PIB_Trim_N_N-1_Millards'!AK8-1)*100</f>
        <v>81.741248131672648</v>
      </c>
      <c r="AL8" s="5">
        <f>('TPub_PIB_Trim_N_N-1_Millards'!AP8/'TPub_PIB_Trim_N_N-1_Millards'!AL8-1)*100</f>
        <v>-8.4514859296412563</v>
      </c>
      <c r="AM8" s="5">
        <f>('TPub_PIB_Trim_N_N-1_Millards'!AQ8/'TPub_PIB_Trim_N_N-1_Millards'!AM8-1)*100</f>
        <v>-48.983252310806755</v>
      </c>
      <c r="AN8" s="5">
        <f>('TPub_PIB_Trim_N_N-1_Millards'!AR8/'TPub_PIB_Trim_N_N-1_Millards'!AN8-1)*100</f>
        <v>-52.291444938884958</v>
      </c>
      <c r="AO8" s="5">
        <f>('TPub_PIB_Trim_N_N-1_Millards'!AS8/'TPub_PIB_Trim_N_N-1_Millards'!AO8-1)*100</f>
        <v>-60.580234146609236</v>
      </c>
      <c r="AP8" s="5">
        <f>('TPub_PIB_Trim_N_N-1_Millards'!AT8/'TPub_PIB_Trim_N_N-1_Millards'!AP8-1)*100</f>
        <v>-21.84925480759814</v>
      </c>
      <c r="AQ8" s="5">
        <f>('TPub_PIB_Trim_N_N-1_Millards'!AU8/'TPub_PIB_Trim_N_N-1_Millards'!AQ8-1)*100</f>
        <v>48.483201055129065</v>
      </c>
      <c r="AR8" s="5">
        <f>('TPub_PIB_Trim_N_N-1_Millards'!AV8/'TPub_PIB_Trim_N_N-1_Millards'!AR8-1)*100</f>
        <v>60.984165279080486</v>
      </c>
      <c r="AS8" s="5">
        <f>('TPub_PIB_Trim_N_N-1_Millards'!AW8/'TPub_PIB_Trim_N_N-1_Millards'!AS8-1)*100</f>
        <v>40.553241901577074</v>
      </c>
      <c r="AT8" s="5">
        <f>('TPub_PIB_Trim_N_N-1_Millards'!AX8/'TPub_PIB_Trim_N_N-1_Millards'!AT8-1)*100</f>
        <v>35.51330694378143</v>
      </c>
      <c r="AU8" s="5">
        <f>('TPub_PIB_Trim_N_N-1_Millards'!AY8/'TPub_PIB_Trim_N_N-1_Millards'!AU8-1)*100</f>
        <v>11.113361304096081</v>
      </c>
      <c r="AV8" s="5">
        <f>('TPub_PIB_Trim_N_N-1_Millards'!AZ8/'TPub_PIB_Trim_N_N-1_Millards'!AV8-1)*100</f>
        <v>10.162972552585646</v>
      </c>
      <c r="AW8" s="5">
        <f>('TPub_PIB_Trim_N_N-1_Millards'!BA8/'TPub_PIB_Trim_N_N-1_Millards'!AW8-1)*100</f>
        <v>17.963626146599122</v>
      </c>
      <c r="AX8" s="5">
        <f>('TPub_PIB_Trim_N_N-1_Millards'!BB8/'TPub_PIB_Trim_N_N-1_Millards'!AX8-1)*100</f>
        <v>21.430518661432242</v>
      </c>
      <c r="AY8" s="5">
        <f>('TPub_PIB_Trim_N_N-1_Millards'!BC8/'TPub_PIB_Trim_N_N-1_Millards'!AY8-1)*100</f>
        <v>-11.658090649833873</v>
      </c>
      <c r="AZ8" s="5">
        <f>('TPub_PIB_Trim_N_N-1_Millards'!BD8/'TPub_PIB_Trim_N_N-1_Millards'!AZ8-1)*100</f>
        <v>-16.555898757220589</v>
      </c>
      <c r="BA8" s="5">
        <f>('TPub_PIB_Trim_N_N-1_Millards'!BE8/'TPub_PIB_Trim_N_N-1_Millards'!BA8-1)*100</f>
        <v>31.936022130369057</v>
      </c>
      <c r="BB8" s="5">
        <f>('TPub_PIB_Trim_N_N-1_Millards'!BF8/'TPub_PIB_Trim_N_N-1_Millards'!BB8-1)*100</f>
        <v>-1.4210397304562083</v>
      </c>
      <c r="BC8" s="5">
        <f>('TPub_PIB_Trim_N_N-1_Millards'!BG8/'TPub_PIB_Trim_N_N-1_Millards'!BC8-1)*100</f>
        <v>15.58850833949894</v>
      </c>
      <c r="BD8" s="5">
        <f>('TPub_PIB_Trim_N_N-1_Millards'!BH8/'TPub_PIB_Trim_N_N-1_Millards'!BD8-1)*100</f>
        <v>18.149130996864415</v>
      </c>
      <c r="BE8" s="5">
        <f>('TPub_PIB_Trim_N_N-1_Millards'!BI8/'TPub_PIB_Trim_N_N-1_Millards'!BE8-1)*100</f>
        <v>-24.299776559547304</v>
      </c>
      <c r="BF8" s="5">
        <f>('TPub_PIB_Trim_N_N-1_Millards'!BJ8/'TPub_PIB_Trim_N_N-1_Millards'!BF8-1)*100</f>
        <v>-11.448854552926413</v>
      </c>
      <c r="BG8" s="5">
        <f>('TPub_PIB_Trim_N_N-1_Millards'!BK8/'TPub_PIB_Trim_N_N-1_Millards'!BG8-1)*100</f>
        <v>-81.650027226362624</v>
      </c>
      <c r="BH8" s="5">
        <f>('TPub_PIB_Trim_N_N-1_Millards'!BL8/'TPub_PIB_Trim_N_N-1_Millards'!BH8-1)*100</f>
        <v>-83.184763238733566</v>
      </c>
      <c r="BI8" s="5">
        <f>('TPub_PIB_Trim_N_N-1_Millards'!BM8/'TPub_PIB_Trim_N_N-1_Millards'!BI8-1)*100</f>
        <v>-84.983119754675457</v>
      </c>
      <c r="BJ8" s="5">
        <f>('TPub_PIB_Trim_N_N-1_Millards'!BN8/'TPub_PIB_Trim_N_N-1_Millards'!BJ8-1)*100</f>
        <v>-73.570828517032382</v>
      </c>
      <c r="BK8" s="5">
        <f>('TPub_PIB_Trim_N_N-1_Millards'!BO8/'TPub_PIB_Trim_N_N-1_Millards'!BK8-1)*100</f>
        <v>377.09648185217475</v>
      </c>
      <c r="BL8" s="5">
        <f>('TPub_PIB_Trim_N_N-1_Millards'!BP8/'TPub_PIB_Trim_N_N-1_Millards'!BL8-1)*100</f>
        <v>448.06928068231116</v>
      </c>
      <c r="BM8" s="5">
        <f>('TPub_PIB_Trim_N_N-1_Millards'!BQ8/'TPub_PIB_Trim_N_N-1_Millards'!BM8-1)*100</f>
        <v>543.67197301417866</v>
      </c>
      <c r="BN8" s="5">
        <f>('TPub_PIB_Trim_N_N-1_Millards'!BR8/'TPub_PIB_Trim_N_N-1_Millards'!BN8-1)*100</f>
        <v>380.69639178603143</v>
      </c>
      <c r="BO8" s="5">
        <f>('TPub_PIB_Trim_N_N-1_Millards'!BS8/'TPub_PIB_Trim_N_N-1_Millards'!BO8-1)*100</f>
        <v>-34.599898922914875</v>
      </c>
      <c r="BP8" s="5">
        <f>('TPub_PIB_Trim_N_N-1_Millards'!BT8/'TPub_PIB_Trim_N_N-1_Millards'!BP8-1)*100</f>
        <v>-40.796802298569659</v>
      </c>
      <c r="BQ8" s="5">
        <f>('TPub_PIB_Trim_N_N-1_Millards'!BU8/'TPub_PIB_Trim_N_N-1_Millards'!BQ8-1)*100</f>
        <v>-4.5905600403390974</v>
      </c>
      <c r="BR8" s="5">
        <f>('TPub_PIB_Trim_N_N-1_Millards'!BV8/'TPub_PIB_Trim_N_N-1_Millards'!BR8-1)*100</f>
        <v>-75.316030429008435</v>
      </c>
      <c r="BS8" s="5">
        <f>('TPub_PIB_Trim_N_N-1_Millards'!BW8/'TPub_PIB_Trim_N_N-1_Millards'!BS8-1)*100</f>
        <v>-4.8923852035282263</v>
      </c>
      <c r="BT8" s="5">
        <f>('TPub_PIB_Trim_N_N-1_Millards'!BX8/'TPub_PIB_Trim_N_N-1_Millards'!BT8-1)*100</f>
        <v>4.1508491293448024</v>
      </c>
      <c r="BU8" s="5">
        <f>('TPub_PIB_Trim_N_N-1_Millards'!BY8/'TPub_PIB_Trim_N_N-1_Millards'!BU8-1)*100</f>
        <v>-28.735320772944327</v>
      </c>
      <c r="BV8" s="5">
        <f>('TPub_PIB_Trim_N_N-1_Millards'!BZ8/'TPub_PIB_Trim_N_N-1_Millards'!BV8-1)*100</f>
        <v>93.217258924442547</v>
      </c>
      <c r="BW8" s="5">
        <f>('TPub_PIB_Trim_N_N-1_Millards'!CA8/'TPub_PIB_Trim_N_N-1_Millards'!BW8-1)*100</f>
        <v>5.8800609291056904</v>
      </c>
      <c r="BX8" s="5">
        <f>('TPub_PIB_Trim_N_N-1_Millards'!CB8/'TPub_PIB_Trim_N_N-1_Millards'!BX8-1)*100</f>
        <v>4.8627467660804502</v>
      </c>
    </row>
    <row r="9" spans="1:76" x14ac:dyDescent="0.35">
      <c r="A9" s="4" t="s">
        <v>4</v>
      </c>
      <c r="B9" s="5">
        <f>('TPub_PIB_Trim_N_N-1_Millards'!F9/'TPub_PIB_Trim_N_N-1_Millards'!B9-1)*100</f>
        <v>21.407334079301531</v>
      </c>
      <c r="C9" s="5">
        <f>('TPub_PIB_Trim_N_N-1_Millards'!G9/'TPub_PIB_Trim_N_N-1_Millards'!C9-1)*100</f>
        <v>18.774171182094946</v>
      </c>
      <c r="D9" s="5">
        <f>('TPub_PIB_Trim_N_N-1_Millards'!H9/'TPub_PIB_Trim_N_N-1_Millards'!D9-1)*100</f>
        <v>17.953168549927323</v>
      </c>
      <c r="E9" s="5">
        <f>('TPub_PIB_Trim_N_N-1_Millards'!I9/'TPub_PIB_Trim_N_N-1_Millards'!E9-1)*100</f>
        <v>18.837802788186142</v>
      </c>
      <c r="F9" s="5">
        <f>('TPub_PIB_Trim_N_N-1_Millards'!J9/'TPub_PIB_Trim_N_N-1_Millards'!F9-1)*100</f>
        <v>5.1033217188003688</v>
      </c>
      <c r="G9" s="5">
        <f>('TPub_PIB_Trim_N_N-1_Millards'!K9/'TPub_PIB_Trim_N_N-1_Millards'!G9-1)*100</f>
        <v>6.6194650479196593</v>
      </c>
      <c r="H9" s="5">
        <f>('TPub_PIB_Trim_N_N-1_Millards'!L9/'TPub_PIB_Trim_N_N-1_Millards'!H9-1)*100</f>
        <v>7.4287107453159029</v>
      </c>
      <c r="I9" s="5">
        <f>('TPub_PIB_Trim_N_N-1_Millards'!M9/'TPub_PIB_Trim_N_N-1_Millards'!I9-1)*100</f>
        <v>7.5538042773829472</v>
      </c>
      <c r="J9" s="5">
        <f>('TPub_PIB_Trim_N_N-1_Millards'!N9/'TPub_PIB_Trim_N_N-1_Millards'!J9-1)*100</f>
        <v>12.340275981360227</v>
      </c>
      <c r="K9" s="5">
        <f>('TPub_PIB_Trim_N_N-1_Millards'!O9/'TPub_PIB_Trim_N_N-1_Millards'!K9-1)*100</f>
        <v>11.58262652194888</v>
      </c>
      <c r="L9" s="5">
        <f>('TPub_PIB_Trim_N_N-1_Millards'!P9/'TPub_PIB_Trim_N_N-1_Millards'!L9-1)*100</f>
        <v>10.609335599071489</v>
      </c>
      <c r="M9" s="5">
        <f>('TPub_PIB_Trim_N_N-1_Millards'!Q9/'TPub_PIB_Trim_N_N-1_Millards'!M9-1)*100</f>
        <v>9.4156219250088657</v>
      </c>
      <c r="N9" s="5">
        <f>('TPub_PIB_Trim_N_N-1_Millards'!R9/'TPub_PIB_Trim_N_N-1_Millards'!N9-1)*100</f>
        <v>8.9521534726240368</v>
      </c>
      <c r="O9" s="5">
        <f>('TPub_PIB_Trim_N_N-1_Millards'!S9/'TPub_PIB_Trim_N_N-1_Millards'!O9-1)*100</f>
        <v>8.5509913147071117</v>
      </c>
      <c r="P9" s="5">
        <f>('TPub_PIB_Trim_N_N-1_Millards'!T9/'TPub_PIB_Trim_N_N-1_Millards'!P9-1)*100</f>
        <v>9.1306793559295496</v>
      </c>
      <c r="Q9" s="5">
        <f>('TPub_PIB_Trim_N_N-1_Millards'!U9/'TPub_PIB_Trim_N_N-1_Millards'!Q9-1)*100</f>
        <v>10.681777348732769</v>
      </c>
      <c r="R9" s="5">
        <f>('TPub_PIB_Trim_N_N-1_Millards'!V9/'TPub_PIB_Trim_N_N-1_Millards'!R9-1)*100</f>
        <v>14.314526806295547</v>
      </c>
      <c r="S9" s="5">
        <f>('TPub_PIB_Trim_N_N-1_Millards'!W9/'TPub_PIB_Trim_N_N-1_Millards'!S9-1)*100</f>
        <v>15.975734885255877</v>
      </c>
      <c r="T9" s="5">
        <f>('TPub_PIB_Trim_N_N-1_Millards'!X9/'TPub_PIB_Trim_N_N-1_Millards'!T9-1)*100</f>
        <v>16.753336646588135</v>
      </c>
      <c r="U9" s="5">
        <f>('TPub_PIB_Trim_N_N-1_Millards'!Y9/'TPub_PIB_Trim_N_N-1_Millards'!U9-1)*100</f>
        <v>16.662745241759524</v>
      </c>
      <c r="V9" s="5">
        <f>('TPub_PIB_Trim_N_N-1_Millards'!Z9/'TPub_PIB_Trim_N_N-1_Millards'!V9-1)*100</f>
        <v>12.863145912953854</v>
      </c>
      <c r="W9" s="5">
        <f>('TPub_PIB_Trim_N_N-1_Millards'!AA9/'TPub_PIB_Trim_N_N-1_Millards'!W9-1)*100</f>
        <v>11.960595892301962</v>
      </c>
      <c r="X9" s="5">
        <f>('TPub_PIB_Trim_N_N-1_Millards'!AB9/'TPub_PIB_Trim_N_N-1_Millards'!X9-1)*100</f>
        <v>11.030373880395384</v>
      </c>
      <c r="Y9" s="5">
        <f>('TPub_PIB_Trim_N_N-1_Millards'!AC9/'TPub_PIB_Trim_N_N-1_Millards'!Y9-1)*100</f>
        <v>10.066567174939479</v>
      </c>
      <c r="Z9" s="5">
        <f>('TPub_PIB_Trim_N_N-1_Millards'!AD9/'TPub_PIB_Trim_N_N-1_Millards'!Z9-1)*100</f>
        <v>17.857833707882918</v>
      </c>
      <c r="AA9" s="5">
        <f>('TPub_PIB_Trim_N_N-1_Millards'!AE9/'TPub_PIB_Trim_N_N-1_Millards'!AA9-1)*100</f>
        <v>16.87947642418375</v>
      </c>
      <c r="AB9" s="5">
        <f>('TPub_PIB_Trim_N_N-1_Millards'!AF9/'TPub_PIB_Trim_N_N-1_Millards'!AB9-1)*100</f>
        <v>15.98078412609507</v>
      </c>
      <c r="AC9" s="5">
        <f>('TPub_PIB_Trim_N_N-1_Millards'!AG9/'TPub_PIB_Trim_N_N-1_Millards'!AC9-1)*100</f>
        <v>15.159906571271286</v>
      </c>
      <c r="AD9" s="5">
        <f>('TPub_PIB_Trim_N_N-1_Millards'!AH9/'TPub_PIB_Trim_N_N-1_Millards'!AD9-1)*100</f>
        <v>12.950764600586794</v>
      </c>
      <c r="AE9" s="5">
        <f>('TPub_PIB_Trim_N_N-1_Millards'!AI9/'TPub_PIB_Trim_N_N-1_Millards'!AE9-1)*100</f>
        <v>13.132038495081822</v>
      </c>
      <c r="AF9" s="5">
        <f>('TPub_PIB_Trim_N_N-1_Millards'!AJ9/'TPub_PIB_Trim_N_N-1_Millards'!AF9-1)*100</f>
        <v>14.230853054979109</v>
      </c>
      <c r="AG9" s="5">
        <f>('TPub_PIB_Trim_N_N-1_Millards'!AK9/'TPub_PIB_Trim_N_N-1_Millards'!AG9-1)*100</f>
        <v>16.239985722802341</v>
      </c>
      <c r="AH9" s="5">
        <f>('TPub_PIB_Trim_N_N-1_Millards'!AL9/'TPub_PIB_Trim_N_N-1_Millards'!AH9-1)*100</f>
        <v>9.5884661465739818</v>
      </c>
      <c r="AI9" s="5">
        <f>('TPub_PIB_Trim_N_N-1_Millards'!AM9/'TPub_PIB_Trim_N_N-1_Millards'!AI9-1)*100</f>
        <v>10.915486142760745</v>
      </c>
      <c r="AJ9" s="5">
        <f>('TPub_PIB_Trim_N_N-1_Millards'!AN9/'TPub_PIB_Trim_N_N-1_Millards'!AJ9-1)*100</f>
        <v>10.867132485609865</v>
      </c>
      <c r="AK9" s="5">
        <f>('TPub_PIB_Trim_N_N-1_Millards'!AO9/'TPub_PIB_Trim_N_N-1_Millards'!AK9-1)*100</f>
        <v>9.4870060804915557</v>
      </c>
      <c r="AL9" s="5">
        <f>('TPub_PIB_Trim_N_N-1_Millards'!AP9/'TPub_PIB_Trim_N_N-1_Millards'!AL9-1)*100</f>
        <v>4.201395757960702</v>
      </c>
      <c r="AM9" s="5">
        <f>('TPub_PIB_Trim_N_N-1_Millards'!AQ9/'TPub_PIB_Trim_N_N-1_Millards'!AM9-1)*100</f>
        <v>2.6696440547951283</v>
      </c>
      <c r="AN9" s="5">
        <f>('TPub_PIB_Trim_N_N-1_Millards'!AR9/'TPub_PIB_Trim_N_N-1_Millards'!AN9-1)*100</f>
        <v>2.0388066783247671</v>
      </c>
      <c r="AO9" s="5">
        <f>('TPub_PIB_Trim_N_N-1_Millards'!AS9/'TPub_PIB_Trim_N_N-1_Millards'!AO9-1)*100</f>
        <v>2.2687888259792732</v>
      </c>
      <c r="AP9" s="5">
        <f>('TPub_PIB_Trim_N_N-1_Millards'!AT9/'TPub_PIB_Trim_N_N-1_Millards'!AP9-1)*100</f>
        <v>16.445131986523641</v>
      </c>
      <c r="AQ9" s="5">
        <f>('TPub_PIB_Trim_N_N-1_Millards'!AU9/'TPub_PIB_Trim_N_N-1_Millards'!AQ9-1)*100</f>
        <v>17.904351049989998</v>
      </c>
      <c r="AR9" s="5">
        <f>('TPub_PIB_Trim_N_N-1_Millards'!AV9/'TPub_PIB_Trim_N_N-1_Millards'!AR9-1)*100</f>
        <v>19.687127297213934</v>
      </c>
      <c r="AS9" s="5">
        <f>('TPub_PIB_Trim_N_N-1_Millards'!AW9/'TPub_PIB_Trim_N_N-1_Millards'!AS9-1)*100</f>
        <v>21.804103669610875</v>
      </c>
      <c r="AT9" s="5">
        <f>('TPub_PIB_Trim_N_N-1_Millards'!AX9/'TPub_PIB_Trim_N_N-1_Millards'!AT9-1)*100</f>
        <v>17.861369557466489</v>
      </c>
      <c r="AU9" s="5">
        <f>('TPub_PIB_Trim_N_N-1_Millards'!AY9/'TPub_PIB_Trim_N_N-1_Millards'!AU9-1)*100</f>
        <v>18.724783686923139</v>
      </c>
      <c r="AV9" s="5">
        <f>('TPub_PIB_Trim_N_N-1_Millards'!AZ9/'TPub_PIB_Trim_N_N-1_Millards'!AV9-1)*100</f>
        <v>18.227281096589643</v>
      </c>
      <c r="AW9" s="5">
        <f>('TPub_PIB_Trim_N_N-1_Millards'!BA9/'TPub_PIB_Trim_N_N-1_Millards'!AW9-1)*100</f>
        <v>16.430751167442502</v>
      </c>
      <c r="AX9" s="5">
        <f>('TPub_PIB_Trim_N_N-1_Millards'!BB9/'TPub_PIB_Trim_N_N-1_Millards'!AX9-1)*100</f>
        <v>8.2349181380764627</v>
      </c>
      <c r="AY9" s="5">
        <f>('TPub_PIB_Trim_N_N-1_Millards'!BC9/'TPub_PIB_Trim_N_N-1_Millards'!AY9-1)*100</f>
        <v>6.4259993183873432</v>
      </c>
      <c r="AZ9" s="5">
        <f>('TPub_PIB_Trim_N_N-1_Millards'!BD9/'TPub_PIB_Trim_N_N-1_Millards'!AZ9-1)*100</f>
        <v>5.4761008824273816</v>
      </c>
      <c r="BA9" s="5">
        <f>('TPub_PIB_Trim_N_N-1_Millards'!BE9/'TPub_PIB_Trim_N_N-1_Millards'!BA9-1)*100</f>
        <v>5.3361484818144733</v>
      </c>
      <c r="BB9" s="5">
        <f>('TPub_PIB_Trim_N_N-1_Millards'!BF9/'TPub_PIB_Trim_N_N-1_Millards'!BB9-1)*100</f>
        <v>5.6863721168936454</v>
      </c>
      <c r="BC9" s="5">
        <f>('TPub_PIB_Trim_N_N-1_Millards'!BG9/'TPub_PIB_Trim_N_N-1_Millards'!BC9-1)*100</f>
        <v>5.6186404769924092</v>
      </c>
      <c r="BD9" s="5">
        <f>('TPub_PIB_Trim_N_N-1_Millards'!BH9/'TPub_PIB_Trim_N_N-1_Millards'!BD9-1)*100</f>
        <v>4.8581356976635126</v>
      </c>
      <c r="BE9" s="5">
        <f>('TPub_PIB_Trim_N_N-1_Millards'!BI9/'TPub_PIB_Trim_N_N-1_Millards'!BE9-1)*100</f>
        <v>3.4211889403603424</v>
      </c>
      <c r="BF9" s="5">
        <f>('TPub_PIB_Trim_N_N-1_Millards'!BJ9/'TPub_PIB_Trim_N_N-1_Millards'!BF9-1)*100</f>
        <v>3.210620945438114</v>
      </c>
      <c r="BG9" s="5">
        <f>('TPub_PIB_Trim_N_N-1_Millards'!BK9/'TPub_PIB_Trim_N_N-1_Millards'!BG9-1)*100</f>
        <v>2.0915317963990043</v>
      </c>
      <c r="BH9" s="5">
        <f>('TPub_PIB_Trim_N_N-1_Millards'!BL9/'TPub_PIB_Trim_N_N-1_Millards'!BH9-1)*100</f>
        <v>1.9190650749303817</v>
      </c>
      <c r="BI9" s="5">
        <f>('TPub_PIB_Trim_N_N-1_Millards'!BM9/'TPub_PIB_Trim_N_N-1_Millards'!BI9-1)*100</f>
        <v>2.6851936101207841</v>
      </c>
      <c r="BJ9" s="5">
        <f>('TPub_PIB_Trim_N_N-1_Millards'!BN9/'TPub_PIB_Trim_N_N-1_Millards'!BJ9-1)*100</f>
        <v>2.2808689225248147</v>
      </c>
      <c r="BK9" s="5">
        <f>('TPub_PIB_Trim_N_N-1_Millards'!BO9/'TPub_PIB_Trim_N_N-1_Millards'!BK9-1)*100</f>
        <v>3.5734699245157708</v>
      </c>
      <c r="BL9" s="5">
        <f>('TPub_PIB_Trim_N_N-1_Millards'!BP9/'TPub_PIB_Trim_N_N-1_Millards'!BL9-1)*100</f>
        <v>4.4689336265358426</v>
      </c>
      <c r="BM9" s="5">
        <f>('TPub_PIB_Trim_N_N-1_Millards'!BQ9/'TPub_PIB_Trim_N_N-1_Millards'!BM9-1)*100</f>
        <v>4.9570001066617131</v>
      </c>
      <c r="BN9" s="5">
        <f>('TPub_PIB_Trim_N_N-1_Millards'!BR9/'TPub_PIB_Trim_N_N-1_Millards'!BN9-1)*100</f>
        <v>9.2507862058499146</v>
      </c>
      <c r="BO9" s="5">
        <f>('TPub_PIB_Trim_N_N-1_Millards'!BS9/'TPub_PIB_Trim_N_N-1_Millards'!BO9-1)*100</f>
        <v>9.2148253031890892</v>
      </c>
      <c r="BP9" s="5">
        <f>('TPub_PIB_Trim_N_N-1_Millards'!BT9/'TPub_PIB_Trim_N_N-1_Millards'!BP9-1)*100</f>
        <v>9.1612761280246868</v>
      </c>
      <c r="BQ9" s="5">
        <f>('TPub_PIB_Trim_N_N-1_Millards'!BU9/'TPub_PIB_Trim_N_N-1_Millards'!BQ9-1)*100</f>
        <v>9.0908079026502229</v>
      </c>
      <c r="BR9" s="5">
        <f>('TPub_PIB_Trim_N_N-1_Millards'!BV9/'TPub_PIB_Trim_N_N-1_Millards'!BR9-1)*100</f>
        <v>13.186964412505997</v>
      </c>
      <c r="BS9" s="5">
        <f>('TPub_PIB_Trim_N_N-1_Millards'!BW9/'TPub_PIB_Trim_N_N-1_Millards'!BS9-1)*100</f>
        <v>13.425859021162335</v>
      </c>
      <c r="BT9" s="5">
        <f>('TPub_PIB_Trim_N_N-1_Millards'!BX9/'TPub_PIB_Trim_N_N-1_Millards'!BT9-1)*100</f>
        <v>13.884844175393173</v>
      </c>
      <c r="BU9" s="5">
        <f>('TPub_PIB_Trim_N_N-1_Millards'!BY9/'TPub_PIB_Trim_N_N-1_Millards'!BU9-1)*100</f>
        <v>14.55865901532345</v>
      </c>
      <c r="BV9" s="5">
        <f>('TPub_PIB_Trim_N_N-1_Millards'!BZ9/'TPub_PIB_Trim_N_N-1_Millards'!BV9-1)*100</f>
        <v>13.056469002255721</v>
      </c>
      <c r="BW9" s="5">
        <f>('TPub_PIB_Trim_N_N-1_Millards'!CA9/'TPub_PIB_Trim_N_N-1_Millards'!BW9-1)*100</f>
        <v>13.209881843556893</v>
      </c>
      <c r="BX9" s="5">
        <f>('TPub_PIB_Trim_N_N-1_Millards'!CB9/'TPub_PIB_Trim_N_N-1_Millards'!BX9-1)*100</f>
        <v>12.673544347336453</v>
      </c>
    </row>
    <row r="10" spans="1:76" x14ac:dyDescent="0.35">
      <c r="A10" s="4" t="s">
        <v>5</v>
      </c>
      <c r="B10" s="5">
        <f>('TPub_PIB_Trim_N_N-1_Millards'!F10/'TPub_PIB_Trim_N_N-1_Millards'!B10-1)*100</f>
        <v>4.9234019126832562</v>
      </c>
      <c r="C10" s="5">
        <f>('TPub_PIB_Trim_N_N-1_Millards'!G10/'TPub_PIB_Trim_N_N-1_Millards'!C10-1)*100</f>
        <v>4.1642046114864772</v>
      </c>
      <c r="D10" s="5">
        <f>('TPub_PIB_Trim_N_N-1_Millards'!H10/'TPub_PIB_Trim_N_N-1_Millards'!D10-1)*100</f>
        <v>3.9011145152046511</v>
      </c>
      <c r="E10" s="5">
        <f>('TPub_PIB_Trim_N_N-1_Millards'!I10/'TPub_PIB_Trim_N_N-1_Millards'!E10-1)*100</f>
        <v>4.1213084759465834</v>
      </c>
      <c r="F10" s="5">
        <f>('TPub_PIB_Trim_N_N-1_Millards'!J10/'TPub_PIB_Trim_N_N-1_Millards'!F10-1)*100</f>
        <v>6.3709460955836406</v>
      </c>
      <c r="G10" s="5">
        <f>('TPub_PIB_Trim_N_N-1_Millards'!K10/'TPub_PIB_Trim_N_N-1_Millards'!G10-1)*100</f>
        <v>6.927269278547632</v>
      </c>
      <c r="H10" s="5">
        <f>('TPub_PIB_Trim_N_N-1_Millards'!L10/'TPub_PIB_Trim_N_N-1_Millards'!H10-1)*100</f>
        <v>7.3344490344018132</v>
      </c>
      <c r="I10" s="5">
        <f>('TPub_PIB_Trim_N_N-1_Millards'!M10/'TPub_PIB_Trim_N_N-1_Millards'!I10-1)*100</f>
        <v>7.6001458682660061</v>
      </c>
      <c r="J10" s="5">
        <f>('TPub_PIB_Trim_N_N-1_Millards'!N10/'TPub_PIB_Trim_N_N-1_Millards'!J10-1)*100</f>
        <v>8.4558188040875226</v>
      </c>
      <c r="K10" s="5">
        <f>('TPub_PIB_Trim_N_N-1_Millards'!O10/'TPub_PIB_Trim_N_N-1_Millards'!K10-1)*100</f>
        <v>8.5729849046044961</v>
      </c>
      <c r="L10" s="5">
        <f>('TPub_PIB_Trim_N_N-1_Millards'!P10/'TPub_PIB_Trim_N_N-1_Millards'!L10-1)*100</f>
        <v>8.6760361079961879</v>
      </c>
      <c r="M10" s="5">
        <f>('TPub_PIB_Trim_N_N-1_Millards'!Q10/'TPub_PIB_Trim_N_N-1_Millards'!M10-1)*100</f>
        <v>8.7603230634934359</v>
      </c>
      <c r="N10" s="5">
        <f>('TPub_PIB_Trim_N_N-1_Millards'!R10/'TPub_PIB_Trim_N_N-1_Millards'!N10-1)*100</f>
        <v>14.932925167894862</v>
      </c>
      <c r="O10" s="5">
        <f>('TPub_PIB_Trim_N_N-1_Millards'!S10/'TPub_PIB_Trim_N_N-1_Millards'!O10-1)*100</f>
        <v>14.808978568660457</v>
      </c>
      <c r="P10" s="5">
        <f>('TPub_PIB_Trim_N_N-1_Millards'!T10/'TPub_PIB_Trim_N_N-1_Millards'!P10-1)*100</f>
        <v>14.514409817592666</v>
      </c>
      <c r="Q10" s="5">
        <f>('TPub_PIB_Trim_N_N-1_Millards'!U10/'TPub_PIB_Trim_N_N-1_Millards'!Q10-1)*100</f>
        <v>14.054166687786275</v>
      </c>
      <c r="R10" s="5">
        <f>('TPub_PIB_Trim_N_N-1_Millards'!V10/'TPub_PIB_Trim_N_N-1_Millards'!R10-1)*100</f>
        <v>-1.3942191127278347</v>
      </c>
      <c r="S10" s="5">
        <f>('TPub_PIB_Trim_N_N-1_Millards'!W10/'TPub_PIB_Trim_N_N-1_Millards'!S10-1)*100</f>
        <v>-1.749421679263885</v>
      </c>
      <c r="T10" s="5">
        <f>('TPub_PIB_Trim_N_N-1_Millards'!X10/'TPub_PIB_Trim_N_N-1_Millards'!T10-1)*100</f>
        <v>-1.9461334323349622</v>
      </c>
      <c r="U10" s="5">
        <f>('TPub_PIB_Trim_N_N-1_Millards'!Y10/'TPub_PIB_Trim_N_N-1_Millards'!U10-1)*100</f>
        <v>-1.9882543348390902</v>
      </c>
      <c r="V10" s="5">
        <f>('TPub_PIB_Trim_N_N-1_Millards'!Z10/'TPub_PIB_Trim_N_N-1_Millards'!V10-1)*100</f>
        <v>3.5368505613974976</v>
      </c>
      <c r="W10" s="5">
        <f>('TPub_PIB_Trim_N_N-1_Millards'!AA10/'TPub_PIB_Trim_N_N-1_Millards'!W10-1)*100</f>
        <v>3.4590562359296362</v>
      </c>
      <c r="X10" s="5">
        <f>('TPub_PIB_Trim_N_N-1_Millards'!AB10/'TPub_PIB_Trim_N_N-1_Millards'!X10-1)*100</f>
        <v>3.196237797720114</v>
      </c>
      <c r="Y10" s="5">
        <f>('TPub_PIB_Trim_N_N-1_Millards'!AC10/'TPub_PIB_Trim_N_N-1_Millards'!Y10-1)*100</f>
        <v>2.7538904028013844</v>
      </c>
      <c r="Z10" s="5">
        <f>('TPub_PIB_Trim_N_N-1_Millards'!AD10/'TPub_PIB_Trim_N_N-1_Millards'!Z10-1)*100</f>
        <v>22.187187665712816</v>
      </c>
      <c r="AA10" s="5">
        <f>('TPub_PIB_Trim_N_N-1_Millards'!AE10/'TPub_PIB_Trim_N_N-1_Millards'!AA10-1)*100</f>
        <v>21.827903529539981</v>
      </c>
      <c r="AB10" s="5">
        <f>('TPub_PIB_Trim_N_N-1_Millards'!AF10/'TPub_PIB_Trim_N_N-1_Millards'!AB10-1)*100</f>
        <v>21.814233763318057</v>
      </c>
      <c r="AC10" s="5">
        <f>('TPub_PIB_Trim_N_N-1_Millards'!AG10/'TPub_PIB_Trim_N_N-1_Millards'!AC10-1)*100</f>
        <v>22.138926085203714</v>
      </c>
      <c r="AD10" s="5">
        <f>('TPub_PIB_Trim_N_N-1_Millards'!AH10/'TPub_PIB_Trim_N_N-1_Millards'!AD10-1)*100</f>
        <v>11.487415362219643</v>
      </c>
      <c r="AE10" s="5">
        <f>('TPub_PIB_Trim_N_N-1_Millards'!AI10/'TPub_PIB_Trim_N_N-1_Millards'!AE10-1)*100</f>
        <v>12.078048736843595</v>
      </c>
      <c r="AF10" s="5">
        <f>('TPub_PIB_Trim_N_N-1_Millards'!AJ10/'TPub_PIB_Trim_N_N-1_Millards'!AF10-1)*100</f>
        <v>12.675921532082013</v>
      </c>
      <c r="AG10" s="5">
        <f>('TPub_PIB_Trim_N_N-1_Millards'!AK10/'TPub_PIB_Trim_N_N-1_Millards'!AG10-1)*100</f>
        <v>13.281872573628672</v>
      </c>
      <c r="AH10" s="5">
        <f>('TPub_PIB_Trim_N_N-1_Millards'!AL10/'TPub_PIB_Trim_N_N-1_Millards'!AH10-1)*100</f>
        <v>11.531340006239365</v>
      </c>
      <c r="AI10" s="5">
        <f>('TPub_PIB_Trim_N_N-1_Millards'!AM10/'TPub_PIB_Trim_N_N-1_Millards'!AI10-1)*100</f>
        <v>12.014772861380351</v>
      </c>
      <c r="AJ10" s="5">
        <f>('TPub_PIB_Trim_N_N-1_Millards'!AN10/'TPub_PIB_Trim_N_N-1_Millards'!AJ10-1)*100</f>
        <v>12.38978975730538</v>
      </c>
      <c r="AK10" s="5">
        <f>('TPub_PIB_Trim_N_N-1_Millards'!AO10/'TPub_PIB_Trim_N_N-1_Millards'!AK10-1)*100</f>
        <v>12.657942905075537</v>
      </c>
      <c r="AL10" s="5">
        <f>('TPub_PIB_Trim_N_N-1_Millards'!AP10/'TPub_PIB_Trim_N_N-1_Millards'!AL10-1)*100</f>
        <v>-2.5135832588185192</v>
      </c>
      <c r="AM10" s="5">
        <f>('TPub_PIB_Trim_N_N-1_Millards'!AQ10/'TPub_PIB_Trim_N_N-1_Millards'!AM10-1)*100</f>
        <v>-2.5749519929907927</v>
      </c>
      <c r="AN10" s="5">
        <f>('TPub_PIB_Trim_N_N-1_Millards'!AR10/'TPub_PIB_Trim_N_N-1_Millards'!AN10-1)*100</f>
        <v>-2.8551988871913792</v>
      </c>
      <c r="AO10" s="5">
        <f>('TPub_PIB_Trim_N_N-1_Millards'!AS10/'TPub_PIB_Trim_N_N-1_Millards'!AO10-1)*100</f>
        <v>-3.353326829909431</v>
      </c>
      <c r="AP10" s="5">
        <f>('TPub_PIB_Trim_N_N-1_Millards'!AT10/'TPub_PIB_Trim_N_N-1_Millards'!AP10-1)*100</f>
        <v>12.23848057089274</v>
      </c>
      <c r="AQ10" s="5">
        <f>('TPub_PIB_Trim_N_N-1_Millards'!AU10/'TPub_PIB_Trim_N_N-1_Millards'!AQ10-1)*100</f>
        <v>11.809836342476189</v>
      </c>
      <c r="AR10" s="5">
        <f>('TPub_PIB_Trim_N_N-1_Millards'!AV10/'TPub_PIB_Trim_N_N-1_Millards'!AR10-1)*100</f>
        <v>11.876651049627117</v>
      </c>
      <c r="AS10" s="5">
        <f>('TPub_PIB_Trim_N_N-1_Millards'!AW10/'TPub_PIB_Trim_N_N-1_Millards'!AS10-1)*100</f>
        <v>12.438778745295886</v>
      </c>
      <c r="AT10" s="5">
        <f>('TPub_PIB_Trim_N_N-1_Millards'!AX10/'TPub_PIB_Trim_N_N-1_Millards'!AT10-1)*100</f>
        <v>6.8996865723405465</v>
      </c>
      <c r="AU10" s="5">
        <f>('TPub_PIB_Trim_N_N-1_Millards'!AY10/'TPub_PIB_Trim_N_N-1_Millards'!AU10-1)*100</f>
        <v>6.7744535420079854</v>
      </c>
      <c r="AV10" s="5">
        <f>('TPub_PIB_Trim_N_N-1_Millards'!AZ10/'TPub_PIB_Trim_N_N-1_Millards'!AV10-1)*100</f>
        <v>5.475674149831633</v>
      </c>
      <c r="AW10" s="5">
        <f>('TPub_PIB_Trim_N_N-1_Millards'!BA10/'TPub_PIB_Trim_N_N-1_Millards'!AW10-1)*100</f>
        <v>3.0473379699753833</v>
      </c>
      <c r="AX10" s="5">
        <f>('TPub_PIB_Trim_N_N-1_Millards'!BB10/'TPub_PIB_Trim_N_N-1_Millards'!AX10-1)*100</f>
        <v>-2.1608972686832262</v>
      </c>
      <c r="AY10" s="5">
        <f>('TPub_PIB_Trim_N_N-1_Millards'!BC10/'TPub_PIB_Trim_N_N-1_Millards'!AY10-1)*100</f>
        <v>-3.5440253749930761</v>
      </c>
      <c r="AZ10" s="5">
        <f>('TPub_PIB_Trim_N_N-1_Millards'!BD10/'TPub_PIB_Trim_N_N-1_Millards'!AZ10-1)*100</f>
        <v>-2.9792548170985977</v>
      </c>
      <c r="BA10" s="5">
        <f>('TPub_PIB_Trim_N_N-1_Millards'!BE10/'TPub_PIB_Trim_N_N-1_Millards'!BA10-1)*100</f>
        <v>-0.45470754785769119</v>
      </c>
      <c r="BB10" s="5">
        <f>('TPub_PIB_Trim_N_N-1_Millards'!BF10/'TPub_PIB_Trim_N_N-1_Millards'!BB10-1)*100</f>
        <v>9.1316859134629613</v>
      </c>
      <c r="BC10" s="5">
        <f>('TPub_PIB_Trim_N_N-1_Millards'!BG10/'TPub_PIB_Trim_N_N-1_Millards'!BC10-1)*100</f>
        <v>11.849251169659292</v>
      </c>
      <c r="BD10" s="5">
        <f>('TPub_PIB_Trim_N_N-1_Millards'!BH10/'TPub_PIB_Trim_N_N-1_Millards'!BD10-1)*100</f>
        <v>12.350492637078613</v>
      </c>
      <c r="BE10" s="5">
        <f>('TPub_PIB_Trim_N_N-1_Millards'!BI10/'TPub_PIB_Trim_N_N-1_Millards'!BE10-1)*100</f>
        <v>10.659856709484995</v>
      </c>
      <c r="BF10" s="5">
        <f>('TPub_PIB_Trim_N_N-1_Millards'!BJ10/'TPub_PIB_Trim_N_N-1_Millards'!BF10-1)*100</f>
        <v>-1.0778051263939603</v>
      </c>
      <c r="BG10" s="5">
        <f>('TPub_PIB_Trim_N_N-1_Millards'!BK10/'TPub_PIB_Trim_N_N-1_Millards'!BG10-1)*100</f>
        <v>-3.0921414568814365</v>
      </c>
      <c r="BH10" s="5">
        <f>('TPub_PIB_Trim_N_N-1_Millards'!BL10/'TPub_PIB_Trim_N_N-1_Millards'!BH10-1)*100</f>
        <v>-3.8107105192121904</v>
      </c>
      <c r="BI10" s="5">
        <f>('TPub_PIB_Trim_N_N-1_Millards'!BM10/'TPub_PIB_Trim_N_N-1_Millards'!BI10-1)*100</f>
        <v>-3.2922053519860994</v>
      </c>
      <c r="BJ10" s="5">
        <f>('TPub_PIB_Trim_N_N-1_Millards'!BN10/'TPub_PIB_Trim_N_N-1_Millards'!BJ10-1)*100</f>
        <v>6.5461847191355504</v>
      </c>
      <c r="BK10" s="5">
        <f>('TPub_PIB_Trim_N_N-1_Millards'!BO10/'TPub_PIB_Trim_N_N-1_Millards'!BK10-1)*100</f>
        <v>7.9272849247952859</v>
      </c>
      <c r="BL10" s="5">
        <f>('TPub_PIB_Trim_N_N-1_Millards'!BP10/'TPub_PIB_Trim_N_N-1_Millards'!BL10-1)*100</f>
        <v>8.7629427854283506</v>
      </c>
      <c r="BM10" s="5">
        <f>('TPub_PIB_Trim_N_N-1_Millards'!BQ10/'TPub_PIB_Trim_N_N-1_Millards'!BM10-1)*100</f>
        <v>9.0474202723873631</v>
      </c>
      <c r="BN10" s="5">
        <f>('TPub_PIB_Trim_N_N-1_Millards'!BR10/'TPub_PIB_Trim_N_N-1_Millards'!BN10-1)*100</f>
        <v>3.72863478002885</v>
      </c>
      <c r="BO10" s="5">
        <f>('TPub_PIB_Trim_N_N-1_Millards'!BS10/'TPub_PIB_Trim_N_N-1_Millards'!BO10-1)*100</f>
        <v>3.2949488210509692</v>
      </c>
      <c r="BP10" s="5">
        <f>('TPub_PIB_Trim_N_N-1_Millards'!BT10/'TPub_PIB_Trim_N_N-1_Millards'!BP10-1)*100</f>
        <v>2.9990576580088968</v>
      </c>
      <c r="BQ10" s="5">
        <f>('TPub_PIB_Trim_N_N-1_Millards'!BU10/'TPub_PIB_Trim_N_N-1_Millards'!BQ10-1)*100</f>
        <v>2.8354189715149358</v>
      </c>
      <c r="BR10" s="5">
        <f>('TPub_PIB_Trim_N_N-1_Millards'!BV10/'TPub_PIB_Trim_N_N-1_Millards'!BR10-1)*100</f>
        <v>2.3058618558137178</v>
      </c>
      <c r="BS10" s="5">
        <f>('TPub_PIB_Trim_N_N-1_Millards'!BW10/'TPub_PIB_Trim_N_N-1_Millards'!BS10-1)*100</f>
        <v>2.6746449538060713</v>
      </c>
      <c r="BT10" s="5">
        <f>('TPub_PIB_Trim_N_N-1_Millards'!BX10/'TPub_PIB_Trim_N_N-1_Millards'!BT10-1)*100</f>
        <v>3.1248472315577258</v>
      </c>
      <c r="BU10" s="5">
        <f>('TPub_PIB_Trim_N_N-1_Millards'!BY10/'TPub_PIB_Trim_N_N-1_Millards'!BU10-1)*100</f>
        <v>3.6545989897769138</v>
      </c>
      <c r="BV10" s="5">
        <f>('TPub_PIB_Trim_N_N-1_Millards'!BZ10/'TPub_PIB_Trim_N_N-1_Millards'!BV10-1)*100</f>
        <v>4.8739187758801927</v>
      </c>
      <c r="BW10" s="5">
        <f>('TPub_PIB_Trim_N_N-1_Millards'!CA10/'TPub_PIB_Trim_N_N-1_Millards'!BW10-1)*100</f>
        <v>4.9026866110655432</v>
      </c>
      <c r="BX10" s="5">
        <f>('TPub_PIB_Trim_N_N-1_Millards'!CB10/'TPub_PIB_Trim_N_N-1_Millards'!BX10-1)*100</f>
        <v>4.3645669830459921</v>
      </c>
    </row>
    <row r="11" spans="1:76" x14ac:dyDescent="0.35">
      <c r="A11" s="4" t="s">
        <v>6</v>
      </c>
      <c r="B11" s="5">
        <f>('TPub_PIB_Trim_N_N-1_Millards'!F11/'TPub_PIB_Trim_N_N-1_Millards'!B11-1)*100</f>
        <v>12.038230003394524</v>
      </c>
      <c r="C11" s="5">
        <f>('TPub_PIB_Trim_N_N-1_Millards'!G11/'TPub_PIB_Trim_N_N-1_Millards'!C11-1)*100</f>
        <v>13.618353725858622</v>
      </c>
      <c r="D11" s="5">
        <f>('TPub_PIB_Trim_N_N-1_Millards'!H11/'TPub_PIB_Trim_N_N-1_Millards'!D11-1)*100</f>
        <v>13.565007660821093</v>
      </c>
      <c r="E11" s="5">
        <f>('TPub_PIB_Trim_N_N-1_Millards'!I11/'TPub_PIB_Trim_N_N-1_Millards'!E11-1)*100</f>
        <v>11.867794234153184</v>
      </c>
      <c r="F11" s="5">
        <f>('TPub_PIB_Trim_N_N-1_Millards'!J11/'TPub_PIB_Trim_N_N-1_Millards'!F11-1)*100</f>
        <v>8.9263363765954331</v>
      </c>
      <c r="G11" s="5">
        <f>('TPub_PIB_Trim_N_N-1_Millards'!K11/'TPub_PIB_Trim_N_N-1_Millards'!G11-1)*100</f>
        <v>7.1542872543602254</v>
      </c>
      <c r="H11" s="5">
        <f>('TPub_PIB_Trim_N_N-1_Millards'!L11/'TPub_PIB_Trim_N_N-1_Millards'!H11-1)*100</f>
        <v>6.9268220236250011</v>
      </c>
      <c r="I11" s="5">
        <f>('TPub_PIB_Trim_N_N-1_Millards'!M11/'TPub_PIB_Trim_N_N-1_Millards'!I11-1)*100</f>
        <v>8.2448167820968088</v>
      </c>
      <c r="J11" s="5">
        <f>('TPub_PIB_Trim_N_N-1_Millards'!N11/'TPub_PIB_Trim_N_N-1_Millards'!J11-1)*100</f>
        <v>9.8465388940537579</v>
      </c>
      <c r="K11" s="5">
        <f>('TPub_PIB_Trim_N_N-1_Millards'!O11/'TPub_PIB_Trim_N_N-1_Millards'!K11-1)*100</f>
        <v>11.830064800359153</v>
      </c>
      <c r="L11" s="5">
        <f>('TPub_PIB_Trim_N_N-1_Millards'!P11/'TPub_PIB_Trim_N_N-1_Millards'!L11-1)*100</f>
        <v>12.836561087905851</v>
      </c>
      <c r="M11" s="5">
        <f>('TPub_PIB_Trim_N_N-1_Millards'!Q11/'TPub_PIB_Trim_N_N-1_Millards'!M11-1)*100</f>
        <v>12.842853569053393</v>
      </c>
      <c r="N11" s="5">
        <f>('TPub_PIB_Trim_N_N-1_Millards'!R11/'TPub_PIB_Trim_N_N-1_Millards'!N11-1)*100</f>
        <v>7.8783131769571524</v>
      </c>
      <c r="O11" s="5">
        <f>('TPub_PIB_Trim_N_N-1_Millards'!S11/'TPub_PIB_Trim_N_N-1_Millards'!O11-1)*100</f>
        <v>7.3594648008103336</v>
      </c>
      <c r="P11" s="5">
        <f>('TPub_PIB_Trim_N_N-1_Millards'!T11/'TPub_PIB_Trim_N_N-1_Millards'!P11-1)*100</f>
        <v>7.0892204991887642</v>
      </c>
      <c r="Q11" s="5">
        <f>('TPub_PIB_Trim_N_N-1_Millards'!U11/'TPub_PIB_Trim_N_N-1_Millards'!Q11-1)*100</f>
        <v>7.0565448420015553</v>
      </c>
      <c r="R11" s="5">
        <f>('TPub_PIB_Trim_N_N-1_Millards'!V11/'TPub_PIB_Trim_N_N-1_Millards'!R11-1)*100</f>
        <v>-2.1454168076058044</v>
      </c>
      <c r="S11" s="5">
        <f>('TPub_PIB_Trim_N_N-1_Millards'!W11/'TPub_PIB_Trim_N_N-1_Millards'!S11-1)*100</f>
        <v>-2.0550617550905481</v>
      </c>
      <c r="T11" s="5">
        <f>('TPub_PIB_Trim_N_N-1_Millards'!X11/'TPub_PIB_Trim_N_N-1_Millards'!T11-1)*100</f>
        <v>-2.0980654352917627</v>
      </c>
      <c r="U11" s="5">
        <f>('TPub_PIB_Trim_N_N-1_Millards'!Y11/'TPub_PIB_Trim_N_N-1_Millards'!U11-1)*100</f>
        <v>-2.2733754282016738</v>
      </c>
      <c r="V11" s="5">
        <f>('TPub_PIB_Trim_N_N-1_Millards'!Z11/'TPub_PIB_Trim_N_N-1_Millards'!V11-1)*100</f>
        <v>3.0446634480055135</v>
      </c>
      <c r="W11" s="5">
        <f>('TPub_PIB_Trim_N_N-1_Millards'!AA11/'TPub_PIB_Trim_N_N-1_Millards'!W11-1)*100</f>
        <v>2.8798363035249519</v>
      </c>
      <c r="X11" s="5">
        <f>('TPub_PIB_Trim_N_N-1_Millards'!AB11/'TPub_PIB_Trim_N_N-1_Millards'!X11-1)*100</f>
        <v>2.9374128310080794</v>
      </c>
      <c r="Y11" s="5">
        <f>('TPub_PIB_Trim_N_N-1_Millards'!AC11/'TPub_PIB_Trim_N_N-1_Millards'!Y11-1)*100</f>
        <v>3.2197780603516968</v>
      </c>
      <c r="Z11" s="5">
        <f>('TPub_PIB_Trim_N_N-1_Millards'!AD11/'TPub_PIB_Trim_N_N-1_Millards'!Z11-1)*100</f>
        <v>9.7162872026484095</v>
      </c>
      <c r="AA11" s="5">
        <f>('TPub_PIB_Trim_N_N-1_Millards'!AE11/'TPub_PIB_Trim_N_N-1_Millards'!AA11-1)*100</f>
        <v>9.7798292718651361</v>
      </c>
      <c r="AB11" s="5">
        <f>('TPub_PIB_Trim_N_N-1_Millards'!AF11/'TPub_PIB_Trim_N_N-1_Millards'!AB11-1)*100</f>
        <v>9.3728456018627568</v>
      </c>
      <c r="AC11" s="5">
        <f>('TPub_PIB_Trim_N_N-1_Millards'!AG11/'TPub_PIB_Trim_N_N-1_Millards'!AC11-1)*100</f>
        <v>8.495878916523548</v>
      </c>
      <c r="AD11" s="5">
        <f>('TPub_PIB_Trim_N_N-1_Millards'!AH11/'TPub_PIB_Trim_N_N-1_Millards'!AD11-1)*100</f>
        <v>16.008244956011943</v>
      </c>
      <c r="AE11" s="5">
        <f>('TPub_PIB_Trim_N_N-1_Millards'!AI11/'TPub_PIB_Trim_N_N-1_Millards'!AE11-1)*100</f>
        <v>15.313521740780933</v>
      </c>
      <c r="AF11" s="5">
        <f>('TPub_PIB_Trim_N_N-1_Millards'!AJ11/'TPub_PIB_Trim_N_N-1_Millards'!AF11-1)*100</f>
        <v>15.309653191089655</v>
      </c>
      <c r="AG11" s="5">
        <f>('TPub_PIB_Trim_N_N-1_Millards'!AK11/'TPub_PIB_Trim_N_N-1_Millards'!AG11-1)*100</f>
        <v>16.000064586414673</v>
      </c>
      <c r="AH11" s="5">
        <f>('TPub_PIB_Trim_N_N-1_Millards'!AL11/'TPub_PIB_Trim_N_N-1_Millards'!AH11-1)*100</f>
        <v>4.7536446020909118</v>
      </c>
      <c r="AI11" s="5">
        <f>('TPub_PIB_Trim_N_N-1_Millards'!AM11/'TPub_PIB_Trim_N_N-1_Millards'!AI11-1)*100</f>
        <v>5.4937907663673125</v>
      </c>
      <c r="AJ11" s="5">
        <f>('TPub_PIB_Trim_N_N-1_Millards'!AN11/'TPub_PIB_Trim_N_N-1_Millards'!AJ11-1)*100</f>
        <v>5.768909929869448</v>
      </c>
      <c r="AK11" s="5">
        <f>('TPub_PIB_Trim_N_N-1_Millards'!AO11/'TPub_PIB_Trim_N_N-1_Millards'!AK11-1)*100</f>
        <v>5.5770472920923631</v>
      </c>
      <c r="AL11" s="5">
        <f>('TPub_PIB_Trim_N_N-1_Millards'!AP11/'TPub_PIB_Trim_N_N-1_Millards'!AL11-1)*100</f>
        <v>1.7805834927953068</v>
      </c>
      <c r="AM11" s="5">
        <f>('TPub_PIB_Trim_N_N-1_Millards'!AQ11/'TPub_PIB_Trim_N_N-1_Millards'!AM11-1)*100</f>
        <v>1.3973452992965374</v>
      </c>
      <c r="AN11" s="5">
        <f>('TPub_PIB_Trim_N_N-1_Millards'!AR11/'TPub_PIB_Trim_N_N-1_Millards'!AN11-1)*100</f>
        <v>1.2455037217885101</v>
      </c>
      <c r="AO11" s="5">
        <f>('TPub_PIB_Trim_N_N-1_Millards'!AS11/'TPub_PIB_Trim_N_N-1_Millards'!AO11-1)*100</f>
        <v>1.3209809735996725</v>
      </c>
      <c r="AP11" s="5">
        <f>('TPub_PIB_Trim_N_N-1_Millards'!AT11/'TPub_PIB_Trim_N_N-1_Millards'!AP11-1)*100</f>
        <v>-16.832170812465975</v>
      </c>
      <c r="AQ11" s="5">
        <f>('TPub_PIB_Trim_N_N-1_Millards'!AU11/'TPub_PIB_Trim_N_N-1_Millards'!AQ11-1)*100</f>
        <v>-16.709067930039868</v>
      </c>
      <c r="AR11" s="5">
        <f>('TPub_PIB_Trim_N_N-1_Millards'!AV11/'TPub_PIB_Trim_N_N-1_Millards'!AR11-1)*100</f>
        <v>-16.69331805660239</v>
      </c>
      <c r="AS11" s="5">
        <f>('TPub_PIB_Trim_N_N-1_Millards'!AW11/'TPub_PIB_Trim_N_N-1_Millards'!AS11-1)*100</f>
        <v>-16.78212591054773</v>
      </c>
      <c r="AT11" s="5">
        <f>('TPub_PIB_Trim_N_N-1_Millards'!AX11/'TPub_PIB_Trim_N_N-1_Millards'!AT11-1)*100</f>
        <v>1.1858787588040043</v>
      </c>
      <c r="AU11" s="5">
        <f>('TPub_PIB_Trim_N_N-1_Millards'!AY11/'TPub_PIB_Trim_N_N-1_Millards'!AU11-1)*100</f>
        <v>1.3555931386660447</v>
      </c>
      <c r="AV11" s="5">
        <f>('TPub_PIB_Trim_N_N-1_Millards'!AZ11/'TPub_PIB_Trim_N_N-1_Millards'!AV11-1)*100</f>
        <v>1.9065993453415642</v>
      </c>
      <c r="AW11" s="5">
        <f>('TPub_PIB_Trim_N_N-1_Millards'!BA11/'TPub_PIB_Trim_N_N-1_Millards'!AW11-1)*100</f>
        <v>2.8024392145091559</v>
      </c>
      <c r="AX11" s="5">
        <f>('TPub_PIB_Trim_N_N-1_Millards'!BB11/'TPub_PIB_Trim_N_N-1_Millards'!AX11-1)*100</f>
        <v>-3.3419425438098282</v>
      </c>
      <c r="AY11" s="5">
        <f>('TPub_PIB_Trim_N_N-1_Millards'!BC11/'TPub_PIB_Trim_N_N-1_Millards'!AY11-1)*100</f>
        <v>-3.7149005689823267</v>
      </c>
      <c r="AZ11" s="5">
        <f>('TPub_PIB_Trim_N_N-1_Millards'!BD11/'TPub_PIB_Trim_N_N-1_Millards'!AZ11-1)*100</f>
        <v>-5.5588090487548865</v>
      </c>
      <c r="BA11" s="5">
        <f>('TPub_PIB_Trim_N_N-1_Millards'!BE11/'TPub_PIB_Trim_N_N-1_Millards'!BA11-1)*100</f>
        <v>-8.6674163752309639</v>
      </c>
      <c r="BB11" s="5">
        <f>('TPub_PIB_Trim_N_N-1_Millards'!BF11/'TPub_PIB_Trim_N_N-1_Millards'!BB11-1)*100</f>
        <v>4.7597045804789406</v>
      </c>
      <c r="BC11" s="5">
        <f>('TPub_PIB_Trim_N_N-1_Millards'!BG11/'TPub_PIB_Trim_N_N-1_Millards'!BC11-1)*100</f>
        <v>2.0739154942059024</v>
      </c>
      <c r="BD11" s="5">
        <f>('TPub_PIB_Trim_N_N-1_Millards'!BH11/'TPub_PIB_Trim_N_N-1_Millards'!BD11-1)*100</f>
        <v>1.4269772646050338</v>
      </c>
      <c r="BE11" s="5">
        <f>('TPub_PIB_Trim_N_N-1_Millards'!BI11/'TPub_PIB_Trim_N_N-1_Millards'!BE11-1)*100</f>
        <v>2.6369651372692093</v>
      </c>
      <c r="BF11" s="5">
        <f>('TPub_PIB_Trim_N_N-1_Millards'!BJ11/'TPub_PIB_Trim_N_N-1_Millards'!BF11-1)*100</f>
        <v>6.4124395971911774</v>
      </c>
      <c r="BG11" s="5">
        <f>('TPub_PIB_Trim_N_N-1_Millards'!BK11/'TPub_PIB_Trim_N_N-1_Millards'!BG11-1)*100</f>
        <v>14.534428790161535</v>
      </c>
      <c r="BH11" s="5">
        <f>('TPub_PIB_Trim_N_N-1_Millards'!BL11/'TPub_PIB_Trim_N_N-1_Millards'!BH11-1)*100</f>
        <v>5.4926199348693583</v>
      </c>
      <c r="BI11" s="5">
        <f>('TPub_PIB_Trim_N_N-1_Millards'!BM11/'TPub_PIB_Trim_N_N-1_Millards'!BI11-1)*100</f>
        <v>13.394746622319808</v>
      </c>
      <c r="BJ11" s="5">
        <f>('TPub_PIB_Trim_N_N-1_Millards'!BN11/'TPub_PIB_Trim_N_N-1_Millards'!BJ11-1)*100</f>
        <v>14.59679624688086</v>
      </c>
      <c r="BK11" s="5">
        <f>('TPub_PIB_Trim_N_N-1_Millards'!BO11/'TPub_PIB_Trim_N_N-1_Millards'!BK11-1)*100</f>
        <v>9.2887946968513102</v>
      </c>
      <c r="BL11" s="5">
        <f>('TPub_PIB_Trim_N_N-1_Millards'!BP11/'TPub_PIB_Trim_N_N-1_Millards'!BL11-1)*100</f>
        <v>-0.62306216325137553</v>
      </c>
      <c r="BM11" s="5">
        <f>('TPub_PIB_Trim_N_N-1_Millards'!BQ11/'TPub_PIB_Trim_N_N-1_Millards'!BM11-1)*100</f>
        <v>1.407835336934693</v>
      </c>
      <c r="BN11" s="5">
        <f>('TPub_PIB_Trim_N_N-1_Millards'!BR11/'TPub_PIB_Trim_N_N-1_Millards'!BN11-1)*100</f>
        <v>-29.458646875029395</v>
      </c>
      <c r="BO11" s="5">
        <f>('TPub_PIB_Trim_N_N-1_Millards'!BS11/'TPub_PIB_Trim_N_N-1_Millards'!BO11-1)*100</f>
        <v>-24.499827792591599</v>
      </c>
      <c r="BP11" s="5">
        <f>('TPub_PIB_Trim_N_N-1_Millards'!BT11/'TPub_PIB_Trim_N_N-1_Millards'!BP11-1)*100</f>
        <v>-14.848484496167458</v>
      </c>
      <c r="BQ11" s="5">
        <f>('TPub_PIB_Trim_N_N-1_Millards'!BU11/'TPub_PIB_Trim_N_N-1_Millards'!BQ11-1)*100</f>
        <v>88.808375399905202</v>
      </c>
      <c r="BR11" s="5">
        <f>('TPub_PIB_Trim_N_N-1_Millards'!BV11/'TPub_PIB_Trim_N_N-1_Millards'!BR11-1)*100</f>
        <v>34.022276596568382</v>
      </c>
      <c r="BS11" s="5">
        <f>('TPub_PIB_Trim_N_N-1_Millards'!BW11/'TPub_PIB_Trim_N_N-1_Millards'!BS11-1)*100</f>
        <v>69.743688041236027</v>
      </c>
      <c r="BT11" s="5">
        <f>('TPub_PIB_Trim_N_N-1_Millards'!BX11/'TPub_PIB_Trim_N_N-1_Millards'!BT11-1)*100</f>
        <v>35.56315774324117</v>
      </c>
      <c r="BU11" s="5">
        <f>('TPub_PIB_Trim_N_N-1_Millards'!BY11/'TPub_PIB_Trim_N_N-1_Millards'!BU11-1)*100</f>
        <v>-42.663697032510328</v>
      </c>
      <c r="BV11" s="5">
        <f>('TPub_PIB_Trim_N_N-1_Millards'!BZ11/'TPub_PIB_Trim_N_N-1_Millards'!BV11-1)*100</f>
        <v>20.086661609465018</v>
      </c>
      <c r="BW11" s="5">
        <f>('TPub_PIB_Trim_N_N-1_Millards'!CA11/'TPub_PIB_Trim_N_N-1_Millards'!BW11-1)*100</f>
        <v>-35.542822653271166</v>
      </c>
      <c r="BX11" s="5">
        <f>('TPub_PIB_Trim_N_N-1_Millards'!CB11/'TPub_PIB_Trim_N_N-1_Millards'!BX11-1)*100</f>
        <v>-28.845403203068333</v>
      </c>
    </row>
    <row r="12" spans="1:76" x14ac:dyDescent="0.35">
      <c r="A12" s="2" t="s">
        <v>7</v>
      </c>
      <c r="B12" s="3">
        <f>('TPub_PIB_Trim_N_N-1_Millards'!F12/'TPub_PIB_Trim_N_N-1_Millards'!B12-1)*100</f>
        <v>10.645670653484874</v>
      </c>
      <c r="C12" s="3">
        <f>('TPub_PIB_Trim_N_N-1_Millards'!G12/'TPub_PIB_Trim_N_N-1_Millards'!C12-1)*100</f>
        <v>32.636381968649928</v>
      </c>
      <c r="D12" s="3">
        <f>('TPub_PIB_Trim_N_N-1_Millards'!H12/'TPub_PIB_Trim_N_N-1_Millards'!D12-1)*100</f>
        <v>13.15702735204496</v>
      </c>
      <c r="E12" s="3">
        <f>('TPub_PIB_Trim_N_N-1_Millards'!I12/'TPub_PIB_Trim_N_N-1_Millards'!E12-1)*100</f>
        <v>16.736065007117084</v>
      </c>
      <c r="F12" s="3">
        <f>('TPub_PIB_Trim_N_N-1_Millards'!J12/'TPub_PIB_Trim_N_N-1_Millards'!F12-1)*100</f>
        <v>23.382897937725964</v>
      </c>
      <c r="G12" s="3">
        <f>('TPub_PIB_Trim_N_N-1_Millards'!K12/'TPub_PIB_Trim_N_N-1_Millards'!G12-1)*100</f>
        <v>11.776740395677422</v>
      </c>
      <c r="H12" s="3">
        <f>('TPub_PIB_Trim_N_N-1_Millards'!L12/'TPub_PIB_Trim_N_N-1_Millards'!H12-1)*100</f>
        <v>12.436021746187564</v>
      </c>
      <c r="I12" s="3">
        <f>('TPub_PIB_Trim_N_N-1_Millards'!M12/'TPub_PIB_Trim_N_N-1_Millards'!I12-1)*100</f>
        <v>12.904424506152035</v>
      </c>
      <c r="J12" s="3">
        <f>('TPub_PIB_Trim_N_N-1_Millards'!N12/'TPub_PIB_Trim_N_N-1_Millards'!J12-1)*100</f>
        <v>-5.289484026938041</v>
      </c>
      <c r="K12" s="3">
        <f>('TPub_PIB_Trim_N_N-1_Millards'!O12/'TPub_PIB_Trim_N_N-1_Millards'!K12-1)*100</f>
        <v>-3.0986589976308321</v>
      </c>
      <c r="L12" s="3">
        <f>('TPub_PIB_Trim_N_N-1_Millards'!P12/'TPub_PIB_Trim_N_N-1_Millards'!L12-1)*100</f>
        <v>1.685558679406074</v>
      </c>
      <c r="M12" s="3">
        <f>('TPub_PIB_Trim_N_N-1_Millards'!Q12/'TPub_PIB_Trim_N_N-1_Millards'!M12-1)*100</f>
        <v>2.9385862909926619</v>
      </c>
      <c r="N12" s="3">
        <f>('TPub_PIB_Trim_N_N-1_Millards'!R12/'TPub_PIB_Trim_N_N-1_Millards'!N12-1)*100</f>
        <v>6.353526839052015</v>
      </c>
      <c r="O12" s="3">
        <f>('TPub_PIB_Trim_N_N-1_Millards'!S12/'TPub_PIB_Trim_N_N-1_Millards'!O12-1)*100</f>
        <v>11.441481776076978</v>
      </c>
      <c r="P12" s="3">
        <f>('TPub_PIB_Trim_N_N-1_Millards'!T12/'TPub_PIB_Trim_N_N-1_Millards'!P12-1)*100</f>
        <v>11.993902045492755</v>
      </c>
      <c r="Q12" s="3">
        <f>('TPub_PIB_Trim_N_N-1_Millards'!U12/'TPub_PIB_Trim_N_N-1_Millards'!Q12-1)*100</f>
        <v>-4.8868557717806294</v>
      </c>
      <c r="R12" s="3">
        <f>('TPub_PIB_Trim_N_N-1_Millards'!V12/'TPub_PIB_Trim_N_N-1_Millards'!R12-1)*100</f>
        <v>21.865248830310957</v>
      </c>
      <c r="S12" s="3">
        <f>('TPub_PIB_Trim_N_N-1_Millards'!W12/'TPub_PIB_Trim_N_N-1_Millards'!S12-1)*100</f>
        <v>-1.6925194874813254</v>
      </c>
      <c r="T12" s="3">
        <f>('TPub_PIB_Trim_N_N-1_Millards'!X12/'TPub_PIB_Trim_N_N-1_Millards'!T12-1)*100</f>
        <v>10.179694685397012</v>
      </c>
      <c r="U12" s="3">
        <f>('TPub_PIB_Trim_N_N-1_Millards'!Y12/'TPub_PIB_Trim_N_N-1_Millards'!U12-1)*100</f>
        <v>15.277310543287669</v>
      </c>
      <c r="V12" s="3">
        <f>('TPub_PIB_Trim_N_N-1_Millards'!Z12/'TPub_PIB_Trim_N_N-1_Millards'!V12-1)*100</f>
        <v>1.9827771597982657</v>
      </c>
      <c r="W12" s="3">
        <f>('TPub_PIB_Trim_N_N-1_Millards'!AA12/'TPub_PIB_Trim_N_N-1_Millards'!W12-1)*100</f>
        <v>24.463814471021283</v>
      </c>
      <c r="X12" s="3">
        <f>('TPub_PIB_Trim_N_N-1_Millards'!AB12/'TPub_PIB_Trim_N_N-1_Millards'!X12-1)*100</f>
        <v>2.3434791864379578</v>
      </c>
      <c r="Y12" s="3">
        <f>('TPub_PIB_Trim_N_N-1_Millards'!AC12/'TPub_PIB_Trim_N_N-1_Millards'!Y12-1)*100</f>
        <v>13.088292895095144</v>
      </c>
      <c r="Z12" s="3">
        <f>('TPub_PIB_Trim_N_N-1_Millards'!AD12/'TPub_PIB_Trim_N_N-1_Millards'!Z12-1)*100</f>
        <v>4.7185452750973855</v>
      </c>
      <c r="AA12" s="3">
        <f>('TPub_PIB_Trim_N_N-1_Millards'!AE12/'TPub_PIB_Trim_N_N-1_Millards'!AA12-1)*100</f>
        <v>-7.7192855956050188</v>
      </c>
      <c r="AB12" s="3">
        <f>('TPub_PIB_Trim_N_N-1_Millards'!AF12/'TPub_PIB_Trim_N_N-1_Millards'!AB12-1)*100</f>
        <v>-1.645242175489825</v>
      </c>
      <c r="AC12" s="3">
        <f>('TPub_PIB_Trim_N_N-1_Millards'!AG12/'TPub_PIB_Trim_N_N-1_Millards'!AC12-1)*100</f>
        <v>-12.59624656084527</v>
      </c>
      <c r="AD12" s="3">
        <f>('TPub_PIB_Trim_N_N-1_Millards'!AH12/'TPub_PIB_Trim_N_N-1_Millards'!AD12-1)*100</f>
        <v>-0.95221546641610644</v>
      </c>
      <c r="AE12" s="3">
        <f>('TPub_PIB_Trim_N_N-1_Millards'!AI12/'TPub_PIB_Trim_N_N-1_Millards'!AE12-1)*100</f>
        <v>14.077777051825979</v>
      </c>
      <c r="AF12" s="3">
        <f>('TPub_PIB_Trim_N_N-1_Millards'!AJ12/'TPub_PIB_Trim_N_N-1_Millards'!AF12-1)*100</f>
        <v>7.7616760648485217</v>
      </c>
      <c r="AG12" s="3">
        <f>('TPub_PIB_Trim_N_N-1_Millards'!AK12/'TPub_PIB_Trim_N_N-1_Millards'!AG12-1)*100</f>
        <v>24.290884256874314</v>
      </c>
      <c r="AH12" s="3">
        <f>('TPub_PIB_Trim_N_N-1_Millards'!AL12/'TPub_PIB_Trim_N_N-1_Millards'!AH12-1)*100</f>
        <v>1.8274718115283806</v>
      </c>
      <c r="AI12" s="3">
        <f>('TPub_PIB_Trim_N_N-1_Millards'!AM12/'TPub_PIB_Trim_N_N-1_Millards'!AI12-1)*100</f>
        <v>0.58547483665154498</v>
      </c>
      <c r="AJ12" s="3">
        <f>('TPub_PIB_Trim_N_N-1_Millards'!AN12/'TPub_PIB_Trim_N_N-1_Millards'!AJ12-1)*100</f>
        <v>9.1638440133404497</v>
      </c>
      <c r="AK12" s="3">
        <f>('TPub_PIB_Trim_N_N-1_Millards'!AO12/'TPub_PIB_Trim_N_N-1_Millards'!AK12-1)*100</f>
        <v>-12.79606508691289</v>
      </c>
      <c r="AL12" s="3">
        <f>('TPub_PIB_Trim_N_N-1_Millards'!AP12/'TPub_PIB_Trim_N_N-1_Millards'!AL12-1)*100</f>
        <v>7.5266970253471843</v>
      </c>
      <c r="AM12" s="3">
        <f>('TPub_PIB_Trim_N_N-1_Millards'!AQ12/'TPub_PIB_Trim_N_N-1_Millards'!AM12-1)*100</f>
        <v>6.2277819565287329</v>
      </c>
      <c r="AN12" s="3">
        <f>('TPub_PIB_Trim_N_N-1_Millards'!AR12/'TPub_PIB_Trim_N_N-1_Millards'!AN12-1)*100</f>
        <v>2.5393884881370621</v>
      </c>
      <c r="AO12" s="3">
        <f>('TPub_PIB_Trim_N_N-1_Millards'!AS12/'TPub_PIB_Trim_N_N-1_Millards'!AO12-1)*100</f>
        <v>20.364982933827157</v>
      </c>
      <c r="AP12" s="3">
        <f>('TPub_PIB_Trim_N_N-1_Millards'!AT12/'TPub_PIB_Trim_N_N-1_Millards'!AP12-1)*100</f>
        <v>8.4171590209348945</v>
      </c>
      <c r="AQ12" s="3">
        <f>('TPub_PIB_Trim_N_N-1_Millards'!AU12/'TPub_PIB_Trim_N_N-1_Millards'!AQ12-1)*100</f>
        <v>6.7621641496348417</v>
      </c>
      <c r="AR12" s="3">
        <f>('TPub_PIB_Trim_N_N-1_Millards'!AV12/'TPub_PIB_Trim_N_N-1_Millards'!AR12-1)*100</f>
        <v>-2.0640958799223674</v>
      </c>
      <c r="AS12" s="3">
        <f>('TPub_PIB_Trim_N_N-1_Millards'!AW12/'TPub_PIB_Trim_N_N-1_Millards'!AS12-1)*100</f>
        <v>8.6958667931607003</v>
      </c>
      <c r="AT12" s="3">
        <f>('TPub_PIB_Trim_N_N-1_Millards'!AX12/'TPub_PIB_Trim_N_N-1_Millards'!AT12-1)*100</f>
        <v>8.3152690339707291</v>
      </c>
      <c r="AU12" s="3">
        <f>('TPub_PIB_Trim_N_N-1_Millards'!AY12/'TPub_PIB_Trim_N_N-1_Millards'!AU12-1)*100</f>
        <v>2.4508726014810911</v>
      </c>
      <c r="AV12" s="3">
        <f>('TPub_PIB_Trim_N_N-1_Millards'!AZ12/'TPub_PIB_Trim_N_N-1_Millards'!AV12-1)*100</f>
        <v>19.014214436613528</v>
      </c>
      <c r="AW12" s="3">
        <f>('TPub_PIB_Trim_N_N-1_Millards'!BA12/'TPub_PIB_Trim_N_N-1_Millards'!AW12-1)*100</f>
        <v>9.9619766508786114</v>
      </c>
      <c r="AX12" s="3">
        <f>('TPub_PIB_Trim_N_N-1_Millards'!BB12/'TPub_PIB_Trim_N_N-1_Millards'!AX12-1)*100</f>
        <v>11.244967775084724</v>
      </c>
      <c r="AY12" s="3">
        <f>('TPub_PIB_Trim_N_N-1_Millards'!BC12/'TPub_PIB_Trim_N_N-1_Millards'!AY12-1)*100</f>
        <v>15.84515182868882</v>
      </c>
      <c r="AZ12" s="3">
        <f>('TPub_PIB_Trim_N_N-1_Millards'!BD12/'TPub_PIB_Trim_N_N-1_Millards'!AZ12-1)*100</f>
        <v>11.721804855416341</v>
      </c>
      <c r="BA12" s="3">
        <f>('TPub_PIB_Trim_N_N-1_Millards'!BE12/'TPub_PIB_Trim_N_N-1_Millards'!BA12-1)*100</f>
        <v>6.0972091272134987</v>
      </c>
      <c r="BB12" s="3">
        <f>('TPub_PIB_Trim_N_N-1_Millards'!BF12/'TPub_PIB_Trim_N_N-1_Millards'!BB12-1)*100</f>
        <v>7.4308774834392688</v>
      </c>
      <c r="BC12" s="3">
        <f>('TPub_PIB_Trim_N_N-1_Millards'!BG12/'TPub_PIB_Trim_N_N-1_Millards'!BC12-1)*100</f>
        <v>8.9427978229102543</v>
      </c>
      <c r="BD12" s="3">
        <f>('TPub_PIB_Trim_N_N-1_Millards'!BH12/'TPub_PIB_Trim_N_N-1_Millards'!BD12-1)*100</f>
        <v>1.300347602234786</v>
      </c>
      <c r="BE12" s="3">
        <f>('TPub_PIB_Trim_N_N-1_Millards'!BI12/'TPub_PIB_Trim_N_N-1_Millards'!BE12-1)*100</f>
        <v>9.10332029062495</v>
      </c>
      <c r="BF12" s="3">
        <f>('TPub_PIB_Trim_N_N-1_Millards'!BJ12/'TPub_PIB_Trim_N_N-1_Millards'!BF12-1)*100</f>
        <v>-0.66828001051451036</v>
      </c>
      <c r="BG12" s="3">
        <f>('TPub_PIB_Trim_N_N-1_Millards'!BK12/'TPub_PIB_Trim_N_N-1_Millards'!BG12-1)*100</f>
        <v>1.6352224212204503</v>
      </c>
      <c r="BH12" s="3">
        <f>('TPub_PIB_Trim_N_N-1_Millards'!BL12/'TPub_PIB_Trim_N_N-1_Millards'!BH12-1)*100</f>
        <v>8.6690025687122798</v>
      </c>
      <c r="BI12" s="3">
        <f>('TPub_PIB_Trim_N_N-1_Millards'!BM12/'TPub_PIB_Trim_N_N-1_Millards'!BI12-1)*100</f>
        <v>-6.8560482377653447</v>
      </c>
      <c r="BJ12" s="3">
        <f>('TPub_PIB_Trim_N_N-1_Millards'!BN12/'TPub_PIB_Trim_N_N-1_Millards'!BJ12-1)*100</f>
        <v>21.466043777156663</v>
      </c>
      <c r="BK12" s="3">
        <f>('TPub_PIB_Trim_N_N-1_Millards'!BO12/'TPub_PIB_Trim_N_N-1_Millards'!BK12-1)*100</f>
        <v>9.1444996304626649</v>
      </c>
      <c r="BL12" s="3">
        <f>('TPub_PIB_Trim_N_N-1_Millards'!BP12/'TPub_PIB_Trim_N_N-1_Millards'!BL12-1)*100</f>
        <v>9.320564995314129</v>
      </c>
      <c r="BM12" s="3">
        <f>('TPub_PIB_Trim_N_N-1_Millards'!BQ12/'TPub_PIB_Trim_N_N-1_Millards'!BM12-1)*100</f>
        <v>25.823316387261606</v>
      </c>
      <c r="BN12" s="3">
        <f>('TPub_PIB_Trim_N_N-1_Millards'!BR12/'TPub_PIB_Trim_N_N-1_Millards'!BN12-1)*100</f>
        <v>-3.0421915482195305</v>
      </c>
      <c r="BO12" s="3">
        <f>('TPub_PIB_Trim_N_N-1_Millards'!BS12/'TPub_PIB_Trim_N_N-1_Millards'!BO12-1)*100</f>
        <v>4.1389766527635263</v>
      </c>
      <c r="BP12" s="3">
        <f>('TPub_PIB_Trim_N_N-1_Millards'!BT12/'TPub_PIB_Trim_N_N-1_Millards'!BP12-1)*100</f>
        <v>7.2643968441979512</v>
      </c>
      <c r="BQ12" s="3">
        <f>('TPub_PIB_Trim_N_N-1_Millards'!BU12/'TPub_PIB_Trim_N_N-1_Millards'!BQ12-1)*100</f>
        <v>4.3754742494233723</v>
      </c>
      <c r="BR12" s="3">
        <f>('TPub_PIB_Trim_N_N-1_Millards'!BV12/'TPub_PIB_Trim_N_N-1_Millards'!BR12-1)*100</f>
        <v>4.2478598325172978</v>
      </c>
      <c r="BS12" s="3">
        <f>('TPub_PIB_Trim_N_N-1_Millards'!BW12/'TPub_PIB_Trim_N_N-1_Millards'!BS12-1)*100</f>
        <v>-6.0237804412039182</v>
      </c>
      <c r="BT12" s="3">
        <f>('TPub_PIB_Trim_N_N-1_Millards'!BX12/'TPub_PIB_Trim_N_N-1_Millards'!BT12-1)*100</f>
        <v>-3.4558436032755657</v>
      </c>
      <c r="BU12" s="3">
        <f>('TPub_PIB_Trim_N_N-1_Millards'!BY12/'TPub_PIB_Trim_N_N-1_Millards'!BU12-1)*100</f>
        <v>-13.474541021980901</v>
      </c>
      <c r="BV12" s="3">
        <f>('TPub_PIB_Trim_N_N-1_Millards'!BZ12/'TPub_PIB_Trim_N_N-1_Millards'!BV12-1)*100</f>
        <v>-10.075112057720526</v>
      </c>
      <c r="BW12" s="3">
        <f>('TPub_PIB_Trim_N_N-1_Millards'!CA12/'TPub_PIB_Trim_N_N-1_Millards'!BW12-1)*100</f>
        <v>1.1852728498390475</v>
      </c>
      <c r="BX12" s="3">
        <f>('TPub_PIB_Trim_N_N-1_Millards'!CB12/'TPub_PIB_Trim_N_N-1_Millards'!BX12-1)*100</f>
        <v>-8.2271393598914333</v>
      </c>
    </row>
    <row r="13" spans="1:76" x14ac:dyDescent="0.35">
      <c r="A13" s="4" t="s">
        <v>8</v>
      </c>
      <c r="B13" s="5">
        <f>('TPub_PIB_Trim_N_N-1_Millards'!F13/'TPub_PIB_Trim_N_N-1_Millards'!B13-1)*100</f>
        <v>22.346891610461551</v>
      </c>
      <c r="C13" s="5">
        <f>('TPub_PIB_Trim_N_N-1_Millards'!G13/'TPub_PIB_Trim_N_N-1_Millards'!C13-1)*100</f>
        <v>35.11287732135073</v>
      </c>
      <c r="D13" s="5">
        <f>('TPub_PIB_Trim_N_N-1_Millards'!H13/'TPub_PIB_Trim_N_N-1_Millards'!D13-1)*100</f>
        <v>21.202054082262855</v>
      </c>
      <c r="E13" s="5">
        <f>('TPub_PIB_Trim_N_N-1_Millards'!I13/'TPub_PIB_Trim_N_N-1_Millards'!E13-1)*100</f>
        <v>-2.4640002539818351</v>
      </c>
      <c r="F13" s="5">
        <f>('TPub_PIB_Trim_N_N-1_Millards'!J13/'TPub_PIB_Trim_N_N-1_Millards'!F13-1)*100</f>
        <v>14.780319267706954</v>
      </c>
      <c r="G13" s="5">
        <f>('TPub_PIB_Trim_N_N-1_Millards'!K13/'TPub_PIB_Trim_N_N-1_Millards'!G13-1)*100</f>
        <v>-3.4987485065948731</v>
      </c>
      <c r="H13" s="5">
        <f>('TPub_PIB_Trim_N_N-1_Millards'!L13/'TPub_PIB_Trim_N_N-1_Millards'!H13-1)*100</f>
        <v>13.504582218407579</v>
      </c>
      <c r="I13" s="5">
        <f>('TPub_PIB_Trim_N_N-1_Millards'!M13/'TPub_PIB_Trim_N_N-1_Millards'!I13-1)*100</f>
        <v>17.893327550105443</v>
      </c>
      <c r="J13" s="5">
        <f>('TPub_PIB_Trim_N_N-1_Millards'!N13/'TPub_PIB_Trim_N_N-1_Millards'!J13-1)*100</f>
        <v>-8.8911757374422802</v>
      </c>
      <c r="K13" s="5">
        <f>('TPub_PIB_Trim_N_N-1_Millards'!O13/'TPub_PIB_Trim_N_N-1_Millards'!K13-1)*100</f>
        <v>21.475389838305901</v>
      </c>
      <c r="L13" s="5">
        <f>('TPub_PIB_Trim_N_N-1_Millards'!P13/'TPub_PIB_Trim_N_N-1_Millards'!L13-1)*100</f>
        <v>-9.7475286471914391</v>
      </c>
      <c r="M13" s="5">
        <f>('TPub_PIB_Trim_N_N-1_Millards'!Q13/'TPub_PIB_Trim_N_N-1_Millards'!M13-1)*100</f>
        <v>5.1835759947027604E-2</v>
      </c>
      <c r="N13" s="5">
        <f>('TPub_PIB_Trim_N_N-1_Millards'!R13/'TPub_PIB_Trim_N_N-1_Millards'!N13-1)*100</f>
        <v>9.5488485915069532</v>
      </c>
      <c r="O13" s="5">
        <f>('TPub_PIB_Trim_N_N-1_Millards'!S13/'TPub_PIB_Trim_N_N-1_Millards'!O13-1)*100</f>
        <v>-4.5744648542035193</v>
      </c>
      <c r="P13" s="5">
        <f>('TPub_PIB_Trim_N_N-1_Millards'!T13/'TPub_PIB_Trim_N_N-1_Millards'!P13-1)*100</f>
        <v>13.857838944623179</v>
      </c>
      <c r="Q13" s="5">
        <f>('TPub_PIB_Trim_N_N-1_Millards'!U13/'TPub_PIB_Trim_N_N-1_Millards'!Q13-1)*100</f>
        <v>9.8413457477497737</v>
      </c>
      <c r="R13" s="5">
        <f>('TPub_PIB_Trim_N_N-1_Millards'!V13/'TPub_PIB_Trim_N_N-1_Millards'!R13-1)*100</f>
        <v>52.729790247184958</v>
      </c>
      <c r="S13" s="5">
        <f>('TPub_PIB_Trim_N_N-1_Millards'!W13/'TPub_PIB_Trim_N_N-1_Millards'!S13-1)*100</f>
        <v>27.849680219803364</v>
      </c>
      <c r="T13" s="5">
        <f>('TPub_PIB_Trim_N_N-1_Millards'!X13/'TPub_PIB_Trim_N_N-1_Millards'!T13-1)*100</f>
        <v>35.056317517543611</v>
      </c>
      <c r="U13" s="5">
        <f>('TPub_PIB_Trim_N_N-1_Millards'!Y13/'TPub_PIB_Trim_N_N-1_Millards'!U13-1)*100</f>
        <v>22.190903623868085</v>
      </c>
      <c r="V13" s="5">
        <f>('TPub_PIB_Trim_N_N-1_Millards'!Z13/'TPub_PIB_Trim_N_N-1_Millards'!V13-1)*100</f>
        <v>-7.5634516374087024</v>
      </c>
      <c r="W13" s="5">
        <f>('TPub_PIB_Trim_N_N-1_Millards'!AA13/'TPub_PIB_Trim_N_N-1_Millards'!W13-1)*100</f>
        <v>6.6796204475491283</v>
      </c>
      <c r="X13" s="5">
        <f>('TPub_PIB_Trim_N_N-1_Millards'!AB13/'TPub_PIB_Trim_N_N-1_Millards'!X13-1)*100</f>
        <v>5.7424968994441716</v>
      </c>
      <c r="Y13" s="5">
        <f>('TPub_PIB_Trim_N_N-1_Millards'!AC13/'TPub_PIB_Trim_N_N-1_Millards'!Y13-1)*100</f>
        <v>19.793413875067923</v>
      </c>
      <c r="Z13" s="5">
        <f>('TPub_PIB_Trim_N_N-1_Millards'!AD13/'TPub_PIB_Trim_N_N-1_Millards'!Z13-1)*100</f>
        <v>25.795284929965657</v>
      </c>
      <c r="AA13" s="5">
        <f>('TPub_PIB_Trim_N_N-1_Millards'!AE13/'TPub_PIB_Trim_N_N-1_Millards'!AA13-1)*100</f>
        <v>31.256414063943726</v>
      </c>
      <c r="AB13" s="5">
        <f>('TPub_PIB_Trim_N_N-1_Millards'!AF13/'TPub_PIB_Trim_N_N-1_Millards'!AB13-1)*100</f>
        <v>20.046426746831237</v>
      </c>
      <c r="AC13" s="5">
        <f>('TPub_PIB_Trim_N_N-1_Millards'!AG13/'TPub_PIB_Trim_N_N-1_Millards'!AC13-1)*100</f>
        <v>28.938288036085204</v>
      </c>
      <c r="AD13" s="5">
        <f>('TPub_PIB_Trim_N_N-1_Millards'!AH13/'TPub_PIB_Trim_N_N-1_Millards'!AD13-1)*100</f>
        <v>11.166649918397553</v>
      </c>
      <c r="AE13" s="5">
        <f>('TPub_PIB_Trim_N_N-1_Millards'!AI13/'TPub_PIB_Trim_N_N-1_Millards'!AE13-1)*100</f>
        <v>18.188544021846219</v>
      </c>
      <c r="AF13" s="5">
        <f>('TPub_PIB_Trim_N_N-1_Millards'!AJ13/'TPub_PIB_Trim_N_N-1_Millards'!AF13-1)*100</f>
        <v>20.450685647058808</v>
      </c>
      <c r="AG13" s="5">
        <f>('TPub_PIB_Trim_N_N-1_Millards'!AK13/'TPub_PIB_Trim_N_N-1_Millards'!AG13-1)*100</f>
        <v>10.383884285364054</v>
      </c>
      <c r="AH13" s="5">
        <f>('TPub_PIB_Trim_N_N-1_Millards'!AL13/'TPub_PIB_Trim_N_N-1_Millards'!AH13-1)*100</f>
        <v>-0.68595358620384683</v>
      </c>
      <c r="AI13" s="5">
        <f>('TPub_PIB_Trim_N_N-1_Millards'!AM13/'TPub_PIB_Trim_N_N-1_Millards'!AI13-1)*100</f>
        <v>-9.420347720286582</v>
      </c>
      <c r="AJ13" s="5">
        <f>('TPub_PIB_Trim_N_N-1_Millards'!AN13/'TPub_PIB_Trim_N_N-1_Millards'!AJ13-1)*100</f>
        <v>-6.1287032604186997</v>
      </c>
      <c r="AK13" s="5">
        <f>('TPub_PIB_Trim_N_N-1_Millards'!AO13/'TPub_PIB_Trim_N_N-1_Millards'!AK13-1)*100</f>
        <v>-17.927187607272334</v>
      </c>
      <c r="AL13" s="5">
        <f>('TPub_PIB_Trim_N_N-1_Millards'!AP13/'TPub_PIB_Trim_N_N-1_Millards'!AL13-1)*100</f>
        <v>20.635510980542261</v>
      </c>
      <c r="AM13" s="5">
        <f>('TPub_PIB_Trim_N_N-1_Millards'!AQ13/'TPub_PIB_Trim_N_N-1_Millards'!AM13-1)*100</f>
        <v>27.300783282113695</v>
      </c>
      <c r="AN13" s="5">
        <f>('TPub_PIB_Trim_N_N-1_Millards'!AR13/'TPub_PIB_Trim_N_N-1_Millards'!AN13-1)*100</f>
        <v>19.331305811116593</v>
      </c>
      <c r="AO13" s="5">
        <f>('TPub_PIB_Trim_N_N-1_Millards'!AS13/'TPub_PIB_Trim_N_N-1_Millards'!AO13-1)*100</f>
        <v>25.221188448134924</v>
      </c>
      <c r="AP13" s="5">
        <f>('TPub_PIB_Trim_N_N-1_Millards'!AT13/'TPub_PIB_Trim_N_N-1_Millards'!AP13-1)*100</f>
        <v>8.2384851567051562</v>
      </c>
      <c r="AQ13" s="5">
        <f>('TPub_PIB_Trim_N_N-1_Millards'!AU13/'TPub_PIB_Trim_N_N-1_Millards'!AQ13-1)*100</f>
        <v>-1.6354854027155086</v>
      </c>
      <c r="AR13" s="5">
        <f>('TPub_PIB_Trim_N_N-1_Millards'!AV13/'TPub_PIB_Trim_N_N-1_Millards'!AR13-1)*100</f>
        <v>-0.10954520056806194</v>
      </c>
      <c r="AS13" s="5">
        <f>('TPub_PIB_Trim_N_N-1_Millards'!AW13/'TPub_PIB_Trim_N_N-1_Millards'!AS13-1)*100</f>
        <v>21.037785953443098</v>
      </c>
      <c r="AT13" s="5">
        <f>('TPub_PIB_Trim_N_N-1_Millards'!AX13/'TPub_PIB_Trim_N_N-1_Millards'!AT13-1)*100</f>
        <v>12.866465239540492</v>
      </c>
      <c r="AU13" s="5">
        <f>('TPub_PIB_Trim_N_N-1_Millards'!AY13/'TPub_PIB_Trim_N_N-1_Millards'!AU13-1)*100</f>
        <v>9.7405915678036017</v>
      </c>
      <c r="AV13" s="5">
        <f>('TPub_PIB_Trim_N_N-1_Millards'!AZ13/'TPub_PIB_Trim_N_N-1_Millards'!AV13-1)*100</f>
        <v>12.971378123012144</v>
      </c>
      <c r="AW13" s="5">
        <f>('TPub_PIB_Trim_N_N-1_Millards'!BA13/'TPub_PIB_Trim_N_N-1_Millards'!AW13-1)*100</f>
        <v>16.869815550916467</v>
      </c>
      <c r="AX13" s="5">
        <f>('TPub_PIB_Trim_N_N-1_Millards'!BB13/'TPub_PIB_Trim_N_N-1_Millards'!AX13-1)*100</f>
        <v>15.15313418757378</v>
      </c>
      <c r="AY13" s="5">
        <f>('TPub_PIB_Trim_N_N-1_Millards'!BC13/'TPub_PIB_Trim_N_N-1_Millards'!AY13-1)*100</f>
        <v>24.48417845615154</v>
      </c>
      <c r="AZ13" s="5">
        <f>('TPub_PIB_Trim_N_N-1_Millards'!BD13/'TPub_PIB_Trim_N_N-1_Millards'!AZ13-1)*100</f>
        <v>31.312445243411481</v>
      </c>
      <c r="BA13" s="5">
        <f>('TPub_PIB_Trim_N_N-1_Millards'!BE13/'TPub_PIB_Trim_N_N-1_Millards'!BA13-1)*100</f>
        <v>2.5951296516949718</v>
      </c>
      <c r="BB13" s="5">
        <f>('TPub_PIB_Trim_N_N-1_Millards'!BF13/'TPub_PIB_Trim_N_N-1_Millards'!BB13-1)*100</f>
        <v>7.3602820604970143</v>
      </c>
      <c r="BC13" s="5">
        <f>('TPub_PIB_Trim_N_N-1_Millards'!BG13/'TPub_PIB_Trim_N_N-1_Millards'!BC13-1)*100</f>
        <v>8.3691371177082132</v>
      </c>
      <c r="BD13" s="5">
        <f>('TPub_PIB_Trim_N_N-1_Millards'!BH13/'TPub_PIB_Trim_N_N-1_Millards'!BD13-1)*100</f>
        <v>9.323410329928894E-2</v>
      </c>
      <c r="BE13" s="5">
        <f>('TPub_PIB_Trim_N_N-1_Millards'!BI13/'TPub_PIB_Trim_N_N-1_Millards'!BE13-1)*100</f>
        <v>-7.1565145263075003E-3</v>
      </c>
      <c r="BF13" s="5">
        <f>('TPub_PIB_Trim_N_N-1_Millards'!BJ13/'TPub_PIB_Trim_N_N-1_Millards'!BF13-1)*100</f>
        <v>7.3773931293913408</v>
      </c>
      <c r="BG13" s="5">
        <f>('TPub_PIB_Trim_N_N-1_Millards'!BK13/'TPub_PIB_Trim_N_N-1_Millards'!BG13-1)*100</f>
        <v>12.800479474755733</v>
      </c>
      <c r="BH13" s="5">
        <f>('TPub_PIB_Trim_N_N-1_Millards'!BL13/'TPub_PIB_Trim_N_N-1_Millards'!BH13-1)*100</f>
        <v>6.6732969622815164</v>
      </c>
      <c r="BI13" s="5">
        <f>('TPub_PIB_Trim_N_N-1_Millards'!BM13/'TPub_PIB_Trim_N_N-1_Millards'!BI13-1)*100</f>
        <v>4.4761789186775314</v>
      </c>
      <c r="BJ13" s="5">
        <f>('TPub_PIB_Trim_N_N-1_Millards'!BN13/'TPub_PIB_Trim_N_N-1_Millards'!BJ13-1)*100</f>
        <v>39.082588301290187</v>
      </c>
      <c r="BK13" s="5">
        <f>('TPub_PIB_Trim_N_N-1_Millards'!BO13/'TPub_PIB_Trim_N_N-1_Millards'!BK13-1)*100</f>
        <v>22.101542824962618</v>
      </c>
      <c r="BL13" s="5">
        <f>('TPub_PIB_Trim_N_N-1_Millards'!BP13/'TPub_PIB_Trim_N_N-1_Millards'!BL13-1)*100</f>
        <v>51.187054795456667</v>
      </c>
      <c r="BM13" s="5">
        <f>('TPub_PIB_Trim_N_N-1_Millards'!BQ13/'TPub_PIB_Trim_N_N-1_Millards'!BM13-1)*100</f>
        <v>54.132866152865589</v>
      </c>
      <c r="BN13" s="5">
        <f>('TPub_PIB_Trim_N_N-1_Millards'!BR13/'TPub_PIB_Trim_N_N-1_Millards'!BN13-1)*100</f>
        <v>-8.6303454736356251</v>
      </c>
      <c r="BO13" s="5">
        <f>('TPub_PIB_Trim_N_N-1_Millards'!BS13/'TPub_PIB_Trim_N_N-1_Millards'!BO13-1)*100</f>
        <v>1.6983268969047005</v>
      </c>
      <c r="BP13" s="5">
        <f>('TPub_PIB_Trim_N_N-1_Millards'!BT13/'TPub_PIB_Trim_N_N-1_Millards'!BP13-1)*100</f>
        <v>-3.2771066182964215</v>
      </c>
      <c r="BQ13" s="5">
        <f>('TPub_PIB_Trim_N_N-1_Millards'!BU13/'TPub_PIB_Trim_N_N-1_Millards'!BQ13-1)*100</f>
        <v>23.467267014114725</v>
      </c>
      <c r="BR13" s="5">
        <f>('TPub_PIB_Trim_N_N-1_Millards'!BV13/'TPub_PIB_Trim_N_N-1_Millards'!BR13-1)*100</f>
        <v>16.320751348130536</v>
      </c>
      <c r="BS13" s="5">
        <f>('TPub_PIB_Trim_N_N-1_Millards'!BW13/'TPub_PIB_Trim_N_N-1_Millards'!BS13-1)*100</f>
        <v>-1.6260782783536265</v>
      </c>
      <c r="BT13" s="5">
        <f>('TPub_PIB_Trim_N_N-1_Millards'!BX13/'TPub_PIB_Trim_N_N-1_Millards'!BT13-1)*100</f>
        <v>-3.6859848617042945</v>
      </c>
      <c r="BU13" s="5">
        <f>('TPub_PIB_Trim_N_N-1_Millards'!BY13/'TPub_PIB_Trim_N_N-1_Millards'!BU13-1)*100</f>
        <v>-27.309481952530533</v>
      </c>
      <c r="BV13" s="5">
        <f>('TPub_PIB_Trim_N_N-1_Millards'!BZ13/'TPub_PIB_Trim_N_N-1_Millards'!BV13-1)*100</f>
        <v>-20.057845483449444</v>
      </c>
      <c r="BW13" s="5">
        <f>('TPub_PIB_Trim_N_N-1_Millards'!CA13/'TPub_PIB_Trim_N_N-1_Millards'!BW13-1)*100</f>
        <v>-3.2145666986725052</v>
      </c>
      <c r="BX13" s="5">
        <f>('TPub_PIB_Trim_N_N-1_Millards'!CB13/'TPub_PIB_Trim_N_N-1_Millards'!BX13-1)*100</f>
        <v>-13.83666134689493</v>
      </c>
    </row>
    <row r="14" spans="1:76" x14ac:dyDescent="0.35">
      <c r="A14" s="4" t="s">
        <v>9</v>
      </c>
      <c r="B14" s="5">
        <f>('TPub_PIB_Trim_N_N-1_Millards'!F14/'TPub_PIB_Trim_N_N-1_Millards'!B14-1)*100</f>
        <v>105.66571687713355</v>
      </c>
      <c r="C14" s="5">
        <f>('TPub_PIB_Trim_N_N-1_Millards'!G14/'TPub_PIB_Trim_N_N-1_Millards'!C14-1)*100</f>
        <v>104.29628451409107</v>
      </c>
      <c r="D14" s="5">
        <f>('TPub_PIB_Trim_N_N-1_Millards'!H14/'TPub_PIB_Trim_N_N-1_Millards'!D14-1)*100</f>
        <v>98.18271394200076</v>
      </c>
      <c r="E14" s="5">
        <f>('TPub_PIB_Trim_N_N-1_Millards'!I14/'TPub_PIB_Trim_N_N-1_Millards'!E14-1)*100</f>
        <v>87.627431906069788</v>
      </c>
      <c r="F14" s="5">
        <f>('TPub_PIB_Trim_N_N-1_Millards'!J14/'TPub_PIB_Trim_N_N-1_Millards'!F14-1)*100</f>
        <v>32.051346214097379</v>
      </c>
      <c r="G14" s="5">
        <f>('TPub_PIB_Trim_N_N-1_Millards'!K14/'TPub_PIB_Trim_N_N-1_Millards'!G14-1)*100</f>
        <v>25.306906074051394</v>
      </c>
      <c r="H14" s="5">
        <f>('TPub_PIB_Trim_N_N-1_Millards'!L14/'TPub_PIB_Trim_N_N-1_Millards'!H14-1)*100</f>
        <v>22.202318155024049</v>
      </c>
      <c r="I14" s="5">
        <f>('TPub_PIB_Trim_N_N-1_Millards'!M14/'TPub_PIB_Trim_N_N-1_Millards'!I14-1)*100</f>
        <v>22.712555804233993</v>
      </c>
      <c r="J14" s="5">
        <f>('TPub_PIB_Trim_N_N-1_Millards'!N14/'TPub_PIB_Trim_N_N-1_Millards'!J14-1)*100</f>
        <v>14.837547554884001</v>
      </c>
      <c r="K14" s="5">
        <f>('TPub_PIB_Trim_N_N-1_Millards'!O14/'TPub_PIB_Trim_N_N-1_Millards'!K14-1)*100</f>
        <v>19.720631300927003</v>
      </c>
      <c r="L14" s="5">
        <f>('TPub_PIB_Trim_N_N-1_Millards'!P14/'TPub_PIB_Trim_N_N-1_Millards'!L14-1)*100</f>
        <v>22.802081594735355</v>
      </c>
      <c r="M14" s="5">
        <f>('TPub_PIB_Trim_N_N-1_Millards'!Q14/'TPub_PIB_Trim_N_N-1_Millards'!M14-1)*100</f>
        <v>23.856082974310166</v>
      </c>
      <c r="N14" s="5">
        <f>('TPub_PIB_Trim_N_N-1_Millards'!R14/'TPub_PIB_Trim_N_N-1_Millards'!N14-1)*100</f>
        <v>21.730488516950452</v>
      </c>
      <c r="O14" s="5">
        <f>('TPub_PIB_Trim_N_N-1_Millards'!S14/'TPub_PIB_Trim_N_N-1_Millards'!O14-1)*100</f>
        <v>20.011849682628259</v>
      </c>
      <c r="P14" s="5">
        <f>('TPub_PIB_Trim_N_N-1_Millards'!T14/'TPub_PIB_Trim_N_N-1_Millards'!P14-1)*100</f>
        <v>19.593038264334297</v>
      </c>
      <c r="Q14" s="5">
        <f>('TPub_PIB_Trim_N_N-1_Millards'!U14/'TPub_PIB_Trim_N_N-1_Millards'!Q14-1)*100</f>
        <v>20.426415006060196</v>
      </c>
      <c r="R14" s="5">
        <f>('TPub_PIB_Trim_N_N-1_Millards'!V14/'TPub_PIB_Trim_N_N-1_Millards'!R14-1)*100</f>
        <v>-39.291307084496871</v>
      </c>
      <c r="S14" s="5">
        <f>('TPub_PIB_Trim_N_N-1_Millards'!W14/'TPub_PIB_Trim_N_N-1_Millards'!S14-1)*100</f>
        <v>-38.739521901704599</v>
      </c>
      <c r="T14" s="5">
        <f>('TPub_PIB_Trim_N_N-1_Millards'!X14/'TPub_PIB_Trim_N_N-1_Millards'!T14-1)*100</f>
        <v>-38.544234600641033</v>
      </c>
      <c r="U14" s="5">
        <f>('TPub_PIB_Trim_N_N-1_Millards'!Y14/'TPub_PIB_Trim_N_N-1_Millards'!U14-1)*100</f>
        <v>-38.726355148579827</v>
      </c>
      <c r="V14" s="5">
        <f>('TPub_PIB_Trim_N_N-1_Millards'!Z14/'TPub_PIB_Trim_N_N-1_Millards'!V14-1)*100</f>
        <v>63.850841773074897</v>
      </c>
      <c r="W14" s="5">
        <f>('TPub_PIB_Trim_N_N-1_Millards'!AA14/'TPub_PIB_Trim_N_N-1_Millards'!W14-1)*100</f>
        <v>65.791674134443127</v>
      </c>
      <c r="X14" s="5">
        <f>('TPub_PIB_Trim_N_N-1_Millards'!AB14/'TPub_PIB_Trim_N_N-1_Millards'!X14-1)*100</f>
        <v>71.633596491820299</v>
      </c>
      <c r="Y14" s="5">
        <f>('TPub_PIB_Trim_N_N-1_Millards'!AC14/'TPub_PIB_Trim_N_N-1_Millards'!Y14-1)*100</f>
        <v>81.599620928990603</v>
      </c>
      <c r="Z14" s="5">
        <f>('TPub_PIB_Trim_N_N-1_Millards'!AD14/'TPub_PIB_Trim_N_N-1_Millards'!Z14-1)*100</f>
        <v>6.7909303136507448</v>
      </c>
      <c r="AA14" s="5">
        <f>('TPub_PIB_Trim_N_N-1_Millards'!AE14/'TPub_PIB_Trim_N_N-1_Millards'!AA14-1)*100</f>
        <v>9.9725284985310303</v>
      </c>
      <c r="AB14" s="5">
        <f>('TPub_PIB_Trim_N_N-1_Millards'!AF14/'TPub_PIB_Trim_N_N-1_Millards'!AB14-1)*100</f>
        <v>8.3328992346349615</v>
      </c>
      <c r="AC14" s="5">
        <f>('TPub_PIB_Trim_N_N-1_Millards'!AG14/'TPub_PIB_Trim_N_N-1_Millards'!AC14-1)*100</f>
        <v>2.2744323959913881</v>
      </c>
      <c r="AD14" s="5">
        <f>('TPub_PIB_Trim_N_N-1_Millards'!AH14/'TPub_PIB_Trim_N_N-1_Millards'!AD14-1)*100</f>
        <v>33.662847381370241</v>
      </c>
      <c r="AE14" s="5">
        <f>('TPub_PIB_Trim_N_N-1_Millards'!AI14/'TPub_PIB_Trim_N_N-1_Millards'!AE14-1)*100</f>
        <v>29.824304647420163</v>
      </c>
      <c r="AF14" s="5">
        <f>('TPub_PIB_Trim_N_N-1_Millards'!AJ14/'TPub_PIB_Trim_N_N-1_Millards'!AF14-1)*100</f>
        <v>35.720320744543187</v>
      </c>
      <c r="AG14" s="5">
        <f>('TPub_PIB_Trim_N_N-1_Millards'!AK14/'TPub_PIB_Trim_N_N-1_Millards'!AG14-1)*100</f>
        <v>52.073285278998391</v>
      </c>
      <c r="AH14" s="5">
        <f>('TPub_PIB_Trim_N_N-1_Millards'!AL14/'TPub_PIB_Trim_N_N-1_Millards'!AH14-1)*100</f>
        <v>-7.8221251279446902</v>
      </c>
      <c r="AI14" s="5">
        <f>('TPub_PIB_Trim_N_N-1_Millards'!AM14/'TPub_PIB_Trim_N_N-1_Millards'!AI14-1)*100</f>
        <v>-5.5819937718268431</v>
      </c>
      <c r="AJ14" s="5">
        <f>('TPub_PIB_Trim_N_N-1_Millards'!AN14/'TPub_PIB_Trim_N_N-1_Millards'!AJ14-1)*100</f>
        <v>-15.466890502309404</v>
      </c>
      <c r="AK14" s="5">
        <f>('TPub_PIB_Trim_N_N-1_Millards'!AO14/'TPub_PIB_Trim_N_N-1_Millards'!AK14-1)*100</f>
        <v>-34.613729251841207</v>
      </c>
      <c r="AL14" s="5">
        <f>('TPub_PIB_Trim_N_N-1_Millards'!AP14/'TPub_PIB_Trim_N_N-1_Millards'!AL14-1)*100</f>
        <v>-52.26357082581552</v>
      </c>
      <c r="AM14" s="5">
        <f>('TPub_PIB_Trim_N_N-1_Millards'!AQ14/'TPub_PIB_Trim_N_N-1_Millards'!AM14-1)*100</f>
        <v>-61.181469089731834</v>
      </c>
      <c r="AN14" s="5">
        <f>('TPub_PIB_Trim_N_N-1_Millards'!AR14/'TPub_PIB_Trim_N_N-1_Millards'!AN14-1)*100</f>
        <v>-62.85397777953817</v>
      </c>
      <c r="AO14" s="5">
        <f>('TPub_PIB_Trim_N_N-1_Millards'!AS14/'TPub_PIB_Trim_N_N-1_Millards'!AO14-1)*100</f>
        <v>-56.50794170604442</v>
      </c>
      <c r="AP14" s="5">
        <f>('TPub_PIB_Trim_N_N-1_Millards'!AT14/'TPub_PIB_Trim_N_N-1_Millards'!AP14-1)*100</f>
        <v>-14.179600791585667</v>
      </c>
      <c r="AQ14" s="5">
        <f>('TPub_PIB_Trim_N_N-1_Millards'!AU14/'TPub_PIB_Trim_N_N-1_Millards'!AQ14-1)*100</f>
        <v>10.574211318569038</v>
      </c>
      <c r="AR14" s="5">
        <f>('TPub_PIB_Trim_N_N-1_Millards'!AV14/'TPub_PIB_Trim_N_N-1_Millards'!AR14-1)*100</f>
        <v>28.39729374204105</v>
      </c>
      <c r="AS14" s="5">
        <f>('TPub_PIB_Trim_N_N-1_Millards'!AW14/'TPub_PIB_Trim_N_N-1_Millards'!AS14-1)*100</f>
        <v>31.488785733995208</v>
      </c>
      <c r="AT14" s="5">
        <f>('TPub_PIB_Trim_N_N-1_Millards'!AX14/'TPub_PIB_Trim_N_N-1_Millards'!AT14-1)*100</f>
        <v>14.925593751337484</v>
      </c>
      <c r="AU14" s="5">
        <f>('TPub_PIB_Trim_N_N-1_Millards'!AY14/'TPub_PIB_Trim_N_N-1_Millards'!AU14-1)*100</f>
        <v>7.5126634930519964</v>
      </c>
      <c r="AV14" s="5">
        <f>('TPub_PIB_Trim_N_N-1_Millards'!AZ14/'TPub_PIB_Trim_N_N-1_Millards'!AV14-1)*100</f>
        <v>4.0338048945399052</v>
      </c>
      <c r="AW14" s="5">
        <f>('TPub_PIB_Trim_N_N-1_Millards'!BA14/'TPub_PIB_Trim_N_N-1_Millards'!AW14-1)*100</f>
        <v>3.8558401357212224</v>
      </c>
      <c r="AX14" s="5">
        <f>('TPub_PIB_Trim_N_N-1_Millards'!BB14/'TPub_PIB_Trim_N_N-1_Millards'!AX14-1)*100</f>
        <v>6.2471606668318858</v>
      </c>
      <c r="AY14" s="5">
        <f>('TPub_PIB_Trim_N_N-1_Millards'!BC14/'TPub_PIB_Trim_N_N-1_Millards'!AY14-1)*100</f>
        <v>8.0189511448552473</v>
      </c>
      <c r="AZ14" s="5">
        <f>('TPub_PIB_Trim_N_N-1_Millards'!BD14/'TPub_PIB_Trim_N_N-1_Millards'!AZ14-1)*100</f>
        <v>8.651420466330805</v>
      </c>
      <c r="BA14" s="5">
        <f>('TPub_PIB_Trim_N_N-1_Millards'!BE14/'TPub_PIB_Trim_N_N-1_Millards'!BA14-1)*100</f>
        <v>8.2062363872435373</v>
      </c>
      <c r="BB14" s="5">
        <f>('TPub_PIB_Trim_N_N-1_Millards'!BF14/'TPub_PIB_Trim_N_N-1_Millards'!BB14-1)*100</f>
        <v>5.551178556685632</v>
      </c>
      <c r="BC14" s="5">
        <f>('TPub_PIB_Trim_N_N-1_Millards'!BG14/'TPub_PIB_Trim_N_N-1_Millards'!BC14-1)*100</f>
        <v>4.0431612700323694</v>
      </c>
      <c r="BD14" s="5">
        <f>('TPub_PIB_Trim_N_N-1_Millards'!BH14/'TPub_PIB_Trim_N_N-1_Millards'!BD14-1)*100</f>
        <v>2.4135205709999275</v>
      </c>
      <c r="BE14" s="5">
        <f>('TPub_PIB_Trim_N_N-1_Millards'!BI14/'TPub_PIB_Trim_N_N-1_Millards'!BE14-1)*100</f>
        <v>0.6479358549043468</v>
      </c>
      <c r="BF14" s="5">
        <f>('TPub_PIB_Trim_N_N-1_Millards'!BJ14/'TPub_PIB_Trim_N_N-1_Millards'!BF14-1)*100</f>
        <v>6.4845843964903116</v>
      </c>
      <c r="BG14" s="5">
        <f>('TPub_PIB_Trim_N_N-1_Millards'!BK14/'TPub_PIB_Trim_N_N-1_Millards'!BG14-1)*100</f>
        <v>5.8291487424065425</v>
      </c>
      <c r="BH14" s="5">
        <f>('TPub_PIB_Trim_N_N-1_Millards'!BL14/'TPub_PIB_Trim_N_N-1_Millards'!BH14-1)*100</f>
        <v>6.5221207970795225</v>
      </c>
      <c r="BI14" s="5">
        <f>('TPub_PIB_Trim_N_N-1_Millards'!BM14/'TPub_PIB_Trim_N_N-1_Millards'!BI14-1)*100</f>
        <v>8.56413781165244</v>
      </c>
      <c r="BJ14" s="5">
        <f>('TPub_PIB_Trim_N_N-1_Millards'!BN14/'TPub_PIB_Trim_N_N-1_Millards'!BJ14-1)*100</f>
        <v>21.104139364069031</v>
      </c>
      <c r="BK14" s="5">
        <f>('TPub_PIB_Trim_N_N-1_Millards'!BO14/'TPub_PIB_Trim_N_N-1_Millards'!BK14-1)*100</f>
        <v>23.535773447160068</v>
      </c>
      <c r="BL14" s="5">
        <f>('TPub_PIB_Trim_N_N-1_Millards'!BP14/'TPub_PIB_Trim_N_N-1_Millards'!BL14-1)*100</f>
        <v>24.649198835727759</v>
      </c>
      <c r="BM14" s="5">
        <f>('TPub_PIB_Trim_N_N-1_Millards'!BQ14/'TPub_PIB_Trim_N_N-1_Millards'!BM14-1)*100</f>
        <v>24.439594800981123</v>
      </c>
      <c r="BN14" s="5">
        <f>('TPub_PIB_Trim_N_N-1_Millards'!BR14/'TPub_PIB_Trim_N_N-1_Millards'!BN14-1)*100</f>
        <v>-9.5204325473594587</v>
      </c>
      <c r="BO14" s="5">
        <f>('TPub_PIB_Trim_N_N-1_Millards'!BS14/'TPub_PIB_Trim_N_N-1_Millards'!BO14-1)*100</f>
        <v>-10.615926476881643</v>
      </c>
      <c r="BP14" s="5">
        <f>('TPub_PIB_Trim_N_N-1_Millards'!BT14/'TPub_PIB_Trim_N_N-1_Millards'!BP14-1)*100</f>
        <v>-11.656129885896483</v>
      </c>
      <c r="BQ14" s="5">
        <f>('TPub_PIB_Trim_N_N-1_Millards'!BU14/'TPub_PIB_Trim_N_N-1_Millards'!BQ14-1)*100</f>
        <v>-12.650086105635038</v>
      </c>
      <c r="BR14" s="5">
        <f>('TPub_PIB_Trim_N_N-1_Millards'!BV14/'TPub_PIB_Trim_N_N-1_Millards'!BR14-1)*100</f>
        <v>5.6690542384768783</v>
      </c>
      <c r="BS14" s="5">
        <f>('TPub_PIB_Trim_N_N-1_Millards'!BW14/'TPub_PIB_Trim_N_N-1_Millards'!BS14-1)*100</f>
        <v>4.8855447277555974</v>
      </c>
      <c r="BT14" s="5">
        <f>('TPub_PIB_Trim_N_N-1_Millards'!BX14/'TPub_PIB_Trim_N_N-1_Millards'!BT14-1)*100</f>
        <v>4.3996898136748452</v>
      </c>
      <c r="BU14" s="5">
        <f>('TPub_PIB_Trim_N_N-1_Millards'!BY14/'TPub_PIB_Trim_N_N-1_Millards'!BU14-1)*100</f>
        <v>4.204703707623092</v>
      </c>
      <c r="BV14" s="5">
        <f>('TPub_PIB_Trim_N_N-1_Millards'!BZ14/'TPub_PIB_Trim_N_N-1_Millards'!BV14-1)*100</f>
        <v>8.0454150320337092</v>
      </c>
      <c r="BW14" s="5">
        <f>('TPub_PIB_Trim_N_N-1_Millards'!CA14/'TPub_PIB_Trim_N_N-1_Millards'!BW14-1)*100</f>
        <v>8.1423654190340145</v>
      </c>
      <c r="BX14" s="5">
        <f>('TPub_PIB_Trim_N_N-1_Millards'!CB14/'TPub_PIB_Trim_N_N-1_Millards'!BX14-1)*100</f>
        <v>8.2390803462401241</v>
      </c>
    </row>
    <row r="15" spans="1:76" x14ac:dyDescent="0.35">
      <c r="A15" s="4" t="s">
        <v>10</v>
      </c>
      <c r="B15" s="5">
        <f>('TPub_PIB_Trim_N_N-1_Millards'!F15/'TPub_PIB_Trim_N_N-1_Millards'!B15-1)*100</f>
        <v>33.803774079507299</v>
      </c>
      <c r="C15" s="5">
        <f>('TPub_PIB_Trim_N_N-1_Millards'!G15/'TPub_PIB_Trim_N_N-1_Millards'!C15-1)*100</f>
        <v>45.578613612195241</v>
      </c>
      <c r="D15" s="5">
        <f>('TPub_PIB_Trim_N_N-1_Millards'!H15/'TPub_PIB_Trim_N_N-1_Millards'!D15-1)*100</f>
        <v>42.482351169641497</v>
      </c>
      <c r="E15" s="5">
        <f>('TPub_PIB_Trim_N_N-1_Millards'!I15/'TPub_PIB_Trim_N_N-1_Millards'!E15-1)*100</f>
        <v>32.273895067991923</v>
      </c>
      <c r="F15" s="5">
        <f>('TPub_PIB_Trim_N_N-1_Millards'!J15/'TPub_PIB_Trim_N_N-1_Millards'!F15-1)*100</f>
        <v>16.498950045754924</v>
      </c>
      <c r="G15" s="5">
        <f>('TPub_PIB_Trim_N_N-1_Millards'!K15/'TPub_PIB_Trim_N_N-1_Millards'!G15-1)*100</f>
        <v>4.0386170288862377</v>
      </c>
      <c r="H15" s="5">
        <f>('TPub_PIB_Trim_N_N-1_Millards'!L15/'TPub_PIB_Trim_N_N-1_Millards'!H15-1)*100</f>
        <v>2.548366741218433</v>
      </c>
      <c r="I15" s="5">
        <f>('TPub_PIB_Trim_N_N-1_Millards'!M15/'TPub_PIB_Trim_N_N-1_Millards'!I15-1)*100</f>
        <v>-8.6496429218877235</v>
      </c>
      <c r="J15" s="5">
        <f>('TPub_PIB_Trim_N_N-1_Millards'!N15/'TPub_PIB_Trim_N_N-1_Millards'!J15-1)*100</f>
        <v>-19.725048652801537</v>
      </c>
      <c r="K15" s="5">
        <f>('TPub_PIB_Trim_N_N-1_Millards'!O15/'TPub_PIB_Trim_N_N-1_Millards'!K15-1)*100</f>
        <v>-15.007656364107348</v>
      </c>
      <c r="L15" s="5">
        <f>('TPub_PIB_Trim_N_N-1_Millards'!P15/'TPub_PIB_Trim_N_N-1_Millards'!L15-1)*100</f>
        <v>-14.81915734079633</v>
      </c>
      <c r="M15" s="5">
        <f>('TPub_PIB_Trim_N_N-1_Millards'!Q15/'TPub_PIB_Trim_N_N-1_Millards'!M15-1)*100</f>
        <v>7.5915724448814226</v>
      </c>
      <c r="N15" s="5">
        <f>('TPub_PIB_Trim_N_N-1_Millards'!R15/'TPub_PIB_Trim_N_N-1_Millards'!N15-1)*100</f>
        <v>21.801910724194752</v>
      </c>
      <c r="O15" s="5">
        <f>('TPub_PIB_Trim_N_N-1_Millards'!S15/'TPub_PIB_Trim_N_N-1_Millards'!O15-1)*100</f>
        <v>28.857902327486396</v>
      </c>
      <c r="P15" s="5">
        <f>('TPub_PIB_Trim_N_N-1_Millards'!T15/'TPub_PIB_Trim_N_N-1_Millards'!P15-1)*100</f>
        <v>20.788140718319582</v>
      </c>
      <c r="Q15" s="5">
        <f>('TPub_PIB_Trim_N_N-1_Millards'!U15/'TPub_PIB_Trim_N_N-1_Millards'!Q15-1)*100</f>
        <v>15.147617890113384</v>
      </c>
      <c r="R15" s="5">
        <f>('TPub_PIB_Trim_N_N-1_Millards'!V15/'TPub_PIB_Trim_N_N-1_Millards'!R15-1)*100</f>
        <v>13.202658564326786</v>
      </c>
      <c r="S15" s="5">
        <f>('TPub_PIB_Trim_N_N-1_Millards'!W15/'TPub_PIB_Trim_N_N-1_Millards'!S15-1)*100</f>
        <v>7.3185628195308716</v>
      </c>
      <c r="T15" s="5">
        <f>('TPub_PIB_Trim_N_N-1_Millards'!X15/'TPub_PIB_Trim_N_N-1_Millards'!T15-1)*100</f>
        <v>13.360358020735275</v>
      </c>
      <c r="U15" s="5">
        <f>('TPub_PIB_Trim_N_N-1_Millards'!Y15/'TPub_PIB_Trim_N_N-1_Millards'!U15-1)*100</f>
        <v>13.051657426327722</v>
      </c>
      <c r="V15" s="5">
        <f>('TPub_PIB_Trim_N_N-1_Millards'!Z15/'TPub_PIB_Trim_N_N-1_Millards'!V15-1)*100</f>
        <v>7.9911647570988009</v>
      </c>
      <c r="W15" s="5">
        <f>('TPub_PIB_Trim_N_N-1_Millards'!AA15/'TPub_PIB_Trim_N_N-1_Millards'!W15-1)*100</f>
        <v>15.713120017159987</v>
      </c>
      <c r="X15" s="5">
        <f>('TPub_PIB_Trim_N_N-1_Millards'!AB15/'TPub_PIB_Trim_N_N-1_Millards'!X15-1)*100</f>
        <v>8.9229037198628625</v>
      </c>
      <c r="Y15" s="5">
        <f>('TPub_PIB_Trim_N_N-1_Millards'!AC15/'TPub_PIB_Trim_N_N-1_Millards'!Y15-1)*100</f>
        <v>-3.9255039221717136</v>
      </c>
      <c r="Z15" s="5">
        <f>('TPub_PIB_Trim_N_N-1_Millards'!AD15/'TPub_PIB_Trim_N_N-1_Millards'!Z15-1)*100</f>
        <v>-10.268335433432574</v>
      </c>
      <c r="AA15" s="5">
        <f>('TPub_PIB_Trim_N_N-1_Millards'!AE15/'TPub_PIB_Trim_N_N-1_Millards'!AA15-1)*100</f>
        <v>-14.440512102601167</v>
      </c>
      <c r="AB15" s="5">
        <f>('TPub_PIB_Trim_N_N-1_Millards'!AF15/'TPub_PIB_Trim_N_N-1_Millards'!AB15-1)*100</f>
        <v>-13.506956077551269</v>
      </c>
      <c r="AC15" s="5">
        <f>('TPub_PIB_Trim_N_N-1_Millards'!AG15/'TPub_PIB_Trim_N_N-1_Millards'!AC15-1)*100</f>
        <v>-12.134799051094902</v>
      </c>
      <c r="AD15" s="5">
        <f>('TPub_PIB_Trim_N_N-1_Millards'!AH15/'TPub_PIB_Trim_N_N-1_Millards'!AD15-1)*100</f>
        <v>8.4576112498915279</v>
      </c>
      <c r="AE15" s="5">
        <f>('TPub_PIB_Trim_N_N-1_Millards'!AI15/'TPub_PIB_Trim_N_N-1_Millards'!AE15-1)*100</f>
        <v>15.549627299556246</v>
      </c>
      <c r="AF15" s="5">
        <f>('TPub_PIB_Trim_N_N-1_Millards'!AJ15/'TPub_PIB_Trim_N_N-1_Millards'!AF15-1)*100</f>
        <v>22.682008811018804</v>
      </c>
      <c r="AG15" s="5">
        <f>('TPub_PIB_Trim_N_N-1_Millards'!AK15/'TPub_PIB_Trim_N_N-1_Millards'!AG15-1)*100</f>
        <v>23.512297225151379</v>
      </c>
      <c r="AH15" s="5">
        <f>('TPub_PIB_Trim_N_N-1_Millards'!AL15/'TPub_PIB_Trim_N_N-1_Millards'!AH15-1)*100</f>
        <v>23.289232615455681</v>
      </c>
      <c r="AI15" s="5">
        <f>('TPub_PIB_Trim_N_N-1_Millards'!AM15/'TPub_PIB_Trim_N_N-1_Millards'!AI15-1)*100</f>
        <v>15.554577408683024</v>
      </c>
      <c r="AJ15" s="5">
        <f>('TPub_PIB_Trim_N_N-1_Millards'!AN15/'TPub_PIB_Trim_N_N-1_Millards'!AJ15-1)*100</f>
        <v>12.796837825128705</v>
      </c>
      <c r="AK15" s="5">
        <f>('TPub_PIB_Trim_N_N-1_Millards'!AO15/'TPub_PIB_Trim_N_N-1_Millards'!AK15-1)*100</f>
        <v>28.946201384813431</v>
      </c>
      <c r="AL15" s="5">
        <f>('TPub_PIB_Trim_N_N-1_Millards'!AP15/'TPub_PIB_Trim_N_N-1_Millards'!AL15-1)*100</f>
        <v>34.560099031856993</v>
      </c>
      <c r="AM15" s="5">
        <f>('TPub_PIB_Trim_N_N-1_Millards'!AQ15/'TPub_PIB_Trim_N_N-1_Millards'!AM15-1)*100</f>
        <v>36.99687625799055</v>
      </c>
      <c r="AN15" s="5">
        <f>('TPub_PIB_Trim_N_N-1_Millards'!AR15/'TPub_PIB_Trim_N_N-1_Millards'!AN15-1)*100</f>
        <v>33.49803746309663</v>
      </c>
      <c r="AO15" s="5">
        <f>('TPub_PIB_Trim_N_N-1_Millards'!AS15/'TPub_PIB_Trim_N_N-1_Millards'!AO15-1)*100</f>
        <v>22.602295596176901</v>
      </c>
      <c r="AP15" s="5">
        <f>('TPub_PIB_Trim_N_N-1_Millards'!AT15/'TPub_PIB_Trim_N_N-1_Millards'!AP15-1)*100</f>
        <v>2.9046655959994228</v>
      </c>
      <c r="AQ15" s="5">
        <f>('TPub_PIB_Trim_N_N-1_Millards'!AU15/'TPub_PIB_Trim_N_N-1_Millards'!AQ15-1)*100</f>
        <v>-0.65138791224591541</v>
      </c>
      <c r="AR15" s="5">
        <f>('TPub_PIB_Trim_N_N-1_Millards'!AV15/'TPub_PIB_Trim_N_N-1_Millards'!AR15-1)*100</f>
        <v>-2.0202759075954035</v>
      </c>
      <c r="AS15" s="5">
        <f>('TPub_PIB_Trim_N_N-1_Millards'!AW15/'TPub_PIB_Trim_N_N-1_Millards'!AS15-1)*100</f>
        <v>-6.241035072871437E-2</v>
      </c>
      <c r="AT15" s="5">
        <f>('TPub_PIB_Trim_N_N-1_Millards'!AX15/'TPub_PIB_Trim_N_N-1_Millards'!AT15-1)*100</f>
        <v>7.4501649338819531</v>
      </c>
      <c r="AU15" s="5">
        <f>('TPub_PIB_Trim_N_N-1_Millards'!AY15/'TPub_PIB_Trim_N_N-1_Millards'!AU15-1)*100</f>
        <v>9.2166868282032013</v>
      </c>
      <c r="AV15" s="5">
        <f>('TPub_PIB_Trim_N_N-1_Millards'!AZ15/'TPub_PIB_Trim_N_N-1_Millards'!AV15-1)*100</f>
        <v>12.087568438205643</v>
      </c>
      <c r="AW15" s="5">
        <f>('TPub_PIB_Trim_N_N-1_Millards'!BA15/'TPub_PIB_Trim_N_N-1_Millards'!AW15-1)*100</f>
        <v>14.219807780217142</v>
      </c>
      <c r="AX15" s="5">
        <f>('TPub_PIB_Trim_N_N-1_Millards'!BB15/'TPub_PIB_Trim_N_N-1_Millards'!AX15-1)*100</f>
        <v>9.6695235588058601</v>
      </c>
      <c r="AY15" s="5">
        <f>('TPub_PIB_Trim_N_N-1_Millards'!BC15/'TPub_PIB_Trim_N_N-1_Millards'!AY15-1)*100</f>
        <v>7.3574962813520051</v>
      </c>
      <c r="AZ15" s="5">
        <f>('TPub_PIB_Trim_N_N-1_Millards'!BD15/'TPub_PIB_Trim_N_N-1_Millards'!AZ15-1)*100</f>
        <v>13.203180617700827</v>
      </c>
      <c r="BA15" s="5">
        <f>('TPub_PIB_Trim_N_N-1_Millards'!BE15/'TPub_PIB_Trim_N_N-1_Millards'!BA15-1)*100</f>
        <v>7.3446606630923617</v>
      </c>
      <c r="BB15" s="5">
        <f>('TPub_PIB_Trim_N_N-1_Millards'!BF15/'TPub_PIB_Trim_N_N-1_Millards'!BB15-1)*100</f>
        <v>8.6422109754184184</v>
      </c>
      <c r="BC15" s="5">
        <f>('TPub_PIB_Trim_N_N-1_Millards'!BG15/'TPub_PIB_Trim_N_N-1_Millards'!BC15-1)*100</f>
        <v>12.550749102342461</v>
      </c>
      <c r="BD15" s="5">
        <f>('TPub_PIB_Trim_N_N-1_Millards'!BH15/'TPub_PIB_Trim_N_N-1_Millards'!BD15-1)*100</f>
        <v>9.725257172885593</v>
      </c>
      <c r="BE15" s="5">
        <f>('TPub_PIB_Trim_N_N-1_Millards'!BI15/'TPub_PIB_Trim_N_N-1_Millards'!BE15-1)*100</f>
        <v>1.5132973145169482</v>
      </c>
      <c r="BF15" s="5">
        <f>('TPub_PIB_Trim_N_N-1_Millards'!BJ15/'TPub_PIB_Trim_N_N-1_Millards'!BF15-1)*100</f>
        <v>-17.037283859244965</v>
      </c>
      <c r="BG15" s="5">
        <f>('TPub_PIB_Trim_N_N-1_Millards'!BK15/'TPub_PIB_Trim_N_N-1_Millards'!BG15-1)*100</f>
        <v>-15.877981278069154</v>
      </c>
      <c r="BH15" s="5">
        <f>('TPub_PIB_Trim_N_N-1_Millards'!BL15/'TPub_PIB_Trim_N_N-1_Millards'!BH15-1)*100</f>
        <v>-16.82887292089854</v>
      </c>
      <c r="BI15" s="5">
        <f>('TPub_PIB_Trim_N_N-1_Millards'!BM15/'TPub_PIB_Trim_N_N-1_Millards'!BI15-1)*100</f>
        <v>-14.069096904589284</v>
      </c>
      <c r="BJ15" s="5">
        <f>('TPub_PIB_Trim_N_N-1_Millards'!BN15/'TPub_PIB_Trim_N_N-1_Millards'!BJ15-1)*100</f>
        <v>2.145931803414558</v>
      </c>
      <c r="BK15" s="5">
        <f>('TPub_PIB_Trim_N_N-1_Millards'!BO15/'TPub_PIB_Trim_N_N-1_Millards'!BK15-1)*100</f>
        <v>1.8901506939257073</v>
      </c>
      <c r="BL15" s="5">
        <f>('TPub_PIB_Trim_N_N-1_Millards'!BP15/'TPub_PIB_Trim_N_N-1_Millards'!BL15-1)*100</f>
        <v>3.1467864390650968</v>
      </c>
      <c r="BM15" s="5">
        <f>('TPub_PIB_Trim_N_N-1_Millards'!BQ15/'TPub_PIB_Trim_N_N-1_Millards'!BM15-1)*100</f>
        <v>3.3437881222907251</v>
      </c>
      <c r="BN15" s="5">
        <f>('TPub_PIB_Trim_N_N-1_Millards'!BR15/'TPub_PIB_Trim_N_N-1_Millards'!BN15-1)*100</f>
        <v>26.7334449033652</v>
      </c>
      <c r="BO15" s="5">
        <f>('TPub_PIB_Trim_N_N-1_Millards'!BS15/'TPub_PIB_Trim_N_N-1_Millards'!BO15-1)*100</f>
        <v>26.052933116881903</v>
      </c>
      <c r="BP15" s="5">
        <f>('TPub_PIB_Trim_N_N-1_Millards'!BT15/'TPub_PIB_Trim_N_N-1_Millards'!BP15-1)*100</f>
        <v>33.551306187201305</v>
      </c>
      <c r="BQ15" s="5">
        <f>('TPub_PIB_Trim_N_N-1_Millards'!BU15/'TPub_PIB_Trim_N_N-1_Millards'!BQ15-1)*100</f>
        <v>28.364739283353813</v>
      </c>
      <c r="BR15" s="5">
        <f>('TPub_PIB_Trim_N_N-1_Millards'!BV15/'TPub_PIB_Trim_N_N-1_Millards'!BR15-1)*100</f>
        <v>-19.784596444054024</v>
      </c>
      <c r="BS15" s="5">
        <f>('TPub_PIB_Trim_N_N-1_Millards'!BW15/'TPub_PIB_Trim_N_N-1_Millards'!BS15-1)*100</f>
        <v>-14.708245113691854</v>
      </c>
      <c r="BT15" s="5">
        <f>('TPub_PIB_Trim_N_N-1_Millards'!BX15/'TPub_PIB_Trim_N_N-1_Millards'!BT15-1)*100</f>
        <v>-18.577416247662313</v>
      </c>
      <c r="BU15" s="5">
        <f>('TPub_PIB_Trim_N_N-1_Millards'!BY15/'TPub_PIB_Trim_N_N-1_Millards'!BU15-1)*100</f>
        <v>-17.472751794155915</v>
      </c>
      <c r="BV15" s="5">
        <f>('TPub_PIB_Trim_N_N-1_Millards'!BZ15/'TPub_PIB_Trim_N_N-1_Millards'!BV15-1)*100</f>
        <v>1.308192647976858</v>
      </c>
      <c r="BW15" s="5">
        <f>('TPub_PIB_Trim_N_N-1_Millards'!CA15/'TPub_PIB_Trim_N_N-1_Millards'!BW15-1)*100</f>
        <v>1.5695582567182953</v>
      </c>
      <c r="BX15" s="5">
        <f>('TPub_PIB_Trim_N_N-1_Millards'!CB15/'TPub_PIB_Trim_N_N-1_Millards'!BX15-1)*100</f>
        <v>-1.6434820637070024</v>
      </c>
    </row>
    <row r="16" spans="1:76" x14ac:dyDescent="0.35">
      <c r="A16" s="4" t="s">
        <v>11</v>
      </c>
      <c r="B16" s="5">
        <f>('TPub_PIB_Trim_N_N-1_Millards'!F16/'TPub_PIB_Trim_N_N-1_Millards'!B16-1)*100</f>
        <v>-37.759372818294793</v>
      </c>
      <c r="C16" s="5">
        <f>('TPub_PIB_Trim_N_N-1_Millards'!G16/'TPub_PIB_Trim_N_N-1_Millards'!C16-1)*100</f>
        <v>-31.585769058841795</v>
      </c>
      <c r="D16" s="5">
        <f>('TPub_PIB_Trim_N_N-1_Millards'!H16/'TPub_PIB_Trim_N_N-1_Millards'!D16-1)*100</f>
        <v>-31.455801950444908</v>
      </c>
      <c r="E16" s="5">
        <f>('TPub_PIB_Trim_N_N-1_Millards'!I16/'TPub_PIB_Trim_N_N-1_Millards'!E16-1)*100</f>
        <v>-21.258804732186153</v>
      </c>
      <c r="F16" s="5">
        <f>('TPub_PIB_Trim_N_N-1_Millards'!J16/'TPub_PIB_Trim_N_N-1_Millards'!F16-1)*100</f>
        <v>55.596206948305053</v>
      </c>
      <c r="G16" s="5">
        <f>('TPub_PIB_Trim_N_N-1_Millards'!K16/'TPub_PIB_Trim_N_N-1_Millards'!G16-1)*100</f>
        <v>71.655185906873214</v>
      </c>
      <c r="H16" s="5">
        <f>('TPub_PIB_Trim_N_N-1_Millards'!L16/'TPub_PIB_Trim_N_N-1_Millards'!H16-1)*100</f>
        <v>84.403714682104308</v>
      </c>
      <c r="I16" s="5">
        <f>('TPub_PIB_Trim_N_N-1_Millards'!M16/'TPub_PIB_Trim_N_N-1_Millards'!I16-1)*100</f>
        <v>79.912850417426753</v>
      </c>
      <c r="J16" s="5">
        <f>('TPub_PIB_Trim_N_N-1_Millards'!N16/'TPub_PIB_Trim_N_N-1_Millards'!J16-1)*100</f>
        <v>6.7877848968973309</v>
      </c>
      <c r="K16" s="5">
        <f>('TPub_PIB_Trim_N_N-1_Millards'!O16/'TPub_PIB_Trim_N_N-1_Millards'!K16-1)*100</f>
        <v>-5.0310006688124691</v>
      </c>
      <c r="L16" s="5">
        <f>('TPub_PIB_Trim_N_N-1_Millards'!P16/'TPub_PIB_Trim_N_N-1_Millards'!L16-1)*100</f>
        <v>-5.300371742784149</v>
      </c>
      <c r="M16" s="5">
        <f>('TPub_PIB_Trim_N_N-1_Millards'!Q16/'TPub_PIB_Trim_N_N-1_Millards'!M16-1)*100</f>
        <v>-12.809668787751738</v>
      </c>
      <c r="N16" s="5">
        <f>('TPub_PIB_Trim_N_N-1_Millards'!R16/'TPub_PIB_Trim_N_N-1_Millards'!N16-1)*100</f>
        <v>-13.460527969189473</v>
      </c>
      <c r="O16" s="5">
        <f>('TPub_PIB_Trim_N_N-1_Millards'!S16/'TPub_PIB_Trim_N_N-1_Millards'!O16-1)*100</f>
        <v>-9.7432899940470215</v>
      </c>
      <c r="P16" s="5">
        <f>('TPub_PIB_Trim_N_N-1_Millards'!T16/'TPub_PIB_Trim_N_N-1_Millards'!P16-1)*100</f>
        <v>-14.537032526425097</v>
      </c>
      <c r="Q16" s="5">
        <f>('TPub_PIB_Trim_N_N-1_Millards'!U16/'TPub_PIB_Trim_N_N-1_Millards'!Q16-1)*100</f>
        <v>-8.5391786048372946</v>
      </c>
      <c r="R16" s="5">
        <f>('TPub_PIB_Trim_N_N-1_Millards'!V16/'TPub_PIB_Trim_N_N-1_Millards'!R16-1)*100</f>
        <v>5.7729566387316078</v>
      </c>
      <c r="S16" s="5">
        <f>('TPub_PIB_Trim_N_N-1_Millards'!W16/'TPub_PIB_Trim_N_N-1_Millards'!S16-1)*100</f>
        <v>6.784522198166254</v>
      </c>
      <c r="T16" s="5">
        <f>('TPub_PIB_Trim_N_N-1_Millards'!X16/'TPub_PIB_Trim_N_N-1_Millards'!T16-1)*100</f>
        <v>10.318211709565773</v>
      </c>
      <c r="U16" s="5">
        <f>('TPub_PIB_Trim_N_N-1_Millards'!Y16/'TPub_PIB_Trim_N_N-1_Millards'!U16-1)*100</f>
        <v>5.0486252942007148</v>
      </c>
      <c r="V16" s="5">
        <f>('TPub_PIB_Trim_N_N-1_Millards'!Z16/'TPub_PIB_Trim_N_N-1_Millards'!V16-1)*100</f>
        <v>4.9176927519913205</v>
      </c>
      <c r="W16" s="5">
        <f>('TPub_PIB_Trim_N_N-1_Millards'!AA16/'TPub_PIB_Trim_N_N-1_Millards'!W16-1)*100</f>
        <v>3.1195318257308147</v>
      </c>
      <c r="X16" s="5">
        <f>('TPub_PIB_Trim_N_N-1_Millards'!AB16/'TPub_PIB_Trim_N_N-1_Millards'!X16-1)*100</f>
        <v>5.632932212845243</v>
      </c>
      <c r="Y16" s="5">
        <f>('TPub_PIB_Trim_N_N-1_Millards'!AC16/'TPub_PIB_Trim_N_N-1_Millards'!Y16-1)*100</f>
        <v>12.348881631383279</v>
      </c>
      <c r="Z16" s="5">
        <f>('TPub_PIB_Trim_N_N-1_Millards'!AD16/'TPub_PIB_Trim_N_N-1_Millards'!Z16-1)*100</f>
        <v>-1.1359358920431273</v>
      </c>
      <c r="AA16" s="5">
        <f>('TPub_PIB_Trim_N_N-1_Millards'!AE16/'TPub_PIB_Trim_N_N-1_Millards'!AA16-1)*100</f>
        <v>-6.4170717604319361</v>
      </c>
      <c r="AB16" s="5">
        <f>('TPub_PIB_Trim_N_N-1_Millards'!AF16/'TPub_PIB_Trim_N_N-1_Millards'!AB16-1)*100</f>
        <v>-8.3840192103723954</v>
      </c>
      <c r="AC16" s="5">
        <f>('TPub_PIB_Trim_N_N-1_Millards'!AG16/'TPub_PIB_Trim_N_N-1_Millards'!AC16-1)*100</f>
        <v>-9.5347221497143035</v>
      </c>
      <c r="AD16" s="5">
        <f>('TPub_PIB_Trim_N_N-1_Millards'!AH16/'TPub_PIB_Trim_N_N-1_Millards'!AD16-1)*100</f>
        <v>-7.9945758506127955</v>
      </c>
      <c r="AE16" s="5">
        <f>('TPub_PIB_Trim_N_N-1_Millards'!AI16/'TPub_PIB_Trim_N_N-1_Millards'!AE16-1)*100</f>
        <v>-7.3460211376360611</v>
      </c>
      <c r="AF16" s="5">
        <f>('TPub_PIB_Trim_N_N-1_Millards'!AJ16/'TPub_PIB_Trim_N_N-1_Millards'!AF16-1)*100</f>
        <v>-3.7766834801267413</v>
      </c>
      <c r="AG16" s="5">
        <f>('TPub_PIB_Trim_N_N-1_Millards'!AK16/'TPub_PIB_Trim_N_N-1_Millards'!AG16-1)*100</f>
        <v>0.31568068088727586</v>
      </c>
      <c r="AH16" s="5">
        <f>('TPub_PIB_Trim_N_N-1_Millards'!AL16/'TPub_PIB_Trim_N_N-1_Millards'!AH16-1)*100</f>
        <v>-0.1597254664669312</v>
      </c>
      <c r="AI16" s="5">
        <f>('TPub_PIB_Trim_N_N-1_Millards'!AM16/'TPub_PIB_Trim_N_N-1_Millards'!AI16-1)*100</f>
        <v>4.4235538411161013</v>
      </c>
      <c r="AJ16" s="5">
        <f>('TPub_PIB_Trim_N_N-1_Millards'!AN16/'TPub_PIB_Trim_N_N-1_Millards'!AJ16-1)*100</f>
        <v>2.0863088473064284</v>
      </c>
      <c r="AK16" s="5">
        <f>('TPub_PIB_Trim_N_N-1_Millards'!AO16/'TPub_PIB_Trim_N_N-1_Millards'!AK16-1)*100</f>
        <v>1.2633859724675567E-2</v>
      </c>
      <c r="AL16" s="5">
        <f>('TPub_PIB_Trim_N_N-1_Millards'!AP16/'TPub_PIB_Trim_N_N-1_Millards'!AL16-1)*100</f>
        <v>6.4271275866591093</v>
      </c>
      <c r="AM16" s="5">
        <f>('TPub_PIB_Trim_N_N-1_Millards'!AQ16/'TPub_PIB_Trim_N_N-1_Millards'!AM16-1)*100</f>
        <v>10.265525742655846</v>
      </c>
      <c r="AN16" s="5">
        <f>('TPub_PIB_Trim_N_N-1_Millards'!AR16/'TPub_PIB_Trim_N_N-1_Millards'!AN16-1)*100</f>
        <v>5.9483897823033649</v>
      </c>
      <c r="AO16" s="5">
        <f>('TPub_PIB_Trim_N_N-1_Millards'!AS16/'TPub_PIB_Trim_N_N-1_Millards'!AO16-1)*100</f>
        <v>5.6675438674617329</v>
      </c>
      <c r="AP16" s="5">
        <f>('TPub_PIB_Trim_N_N-1_Millards'!AT16/'TPub_PIB_Trim_N_N-1_Millards'!AP16-1)*100</f>
        <v>4.4328699849885522</v>
      </c>
      <c r="AQ16" s="5">
        <f>('TPub_PIB_Trim_N_N-1_Millards'!AU16/'TPub_PIB_Trim_N_N-1_Millards'!AQ16-1)*100</f>
        <v>1.1594095213317113</v>
      </c>
      <c r="AR16" s="5">
        <f>('TPub_PIB_Trim_N_N-1_Millards'!AV16/'TPub_PIB_Trim_N_N-1_Millards'!AR16-1)*100</f>
        <v>-0.25106024995743548</v>
      </c>
      <c r="AS16" s="5">
        <f>('TPub_PIB_Trim_N_N-1_Millards'!AW16/'TPub_PIB_Trim_N_N-1_Millards'!AS16-1)*100</f>
        <v>-2.0907822859559277</v>
      </c>
      <c r="AT16" s="5">
        <f>('TPub_PIB_Trim_N_N-1_Millards'!AX16/'TPub_PIB_Trim_N_N-1_Millards'!AT16-1)*100</f>
        <v>-0.19561766738342978</v>
      </c>
      <c r="AU16" s="5">
        <f>('TPub_PIB_Trim_N_N-1_Millards'!AY16/'TPub_PIB_Trim_N_N-1_Millards'!AU16-1)*100</f>
        <v>-7.0922038244058738</v>
      </c>
      <c r="AV16" s="5">
        <f>('TPub_PIB_Trim_N_N-1_Millards'!AZ16/'TPub_PIB_Trim_N_N-1_Millards'!AV16-1)*100</f>
        <v>-7.2735543369109701</v>
      </c>
      <c r="AW16" s="5">
        <f>('TPub_PIB_Trim_N_N-1_Millards'!BA16/'TPub_PIB_Trim_N_N-1_Millards'!AW16-1)*100</f>
        <v>-1.0537423391453804</v>
      </c>
      <c r="AX16" s="5">
        <f>('TPub_PIB_Trim_N_N-1_Millards'!BB16/'TPub_PIB_Trim_N_N-1_Millards'!AX16-1)*100</f>
        <v>-1.6775800698510923</v>
      </c>
      <c r="AY16" s="5">
        <f>('TPub_PIB_Trim_N_N-1_Millards'!BC16/'TPub_PIB_Trim_N_N-1_Millards'!AY16-1)*100</f>
        <v>2.5292378929115067</v>
      </c>
      <c r="AZ16" s="5">
        <f>('TPub_PIB_Trim_N_N-1_Millards'!BD16/'TPub_PIB_Trim_N_N-1_Millards'!AZ16-1)*100</f>
        <v>7.4666245403517184</v>
      </c>
      <c r="BA16" s="5">
        <f>('TPub_PIB_Trim_N_N-1_Millards'!BE16/'TPub_PIB_Trim_N_N-1_Millards'!BA16-1)*100</f>
        <v>0.66713333051149348</v>
      </c>
      <c r="BB16" s="5">
        <f>('TPub_PIB_Trim_N_N-1_Millards'!BF16/'TPub_PIB_Trim_N_N-1_Millards'!BB16-1)*100</f>
        <v>-1.4663749176036411</v>
      </c>
      <c r="BC16" s="5">
        <f>('TPub_PIB_Trim_N_N-1_Millards'!BG16/'TPub_PIB_Trim_N_N-1_Millards'!BC16-1)*100</f>
        <v>-0.43350220815009388</v>
      </c>
      <c r="BD16" s="5">
        <f>('TPub_PIB_Trim_N_N-1_Millards'!BH16/'TPub_PIB_Trim_N_N-1_Millards'!BD16-1)*100</f>
        <v>1.0307913835142957</v>
      </c>
      <c r="BE16" s="5">
        <f>('TPub_PIB_Trim_N_N-1_Millards'!BI16/'TPub_PIB_Trim_N_N-1_Millards'!BE16-1)*100</f>
        <v>3.6515250623966766</v>
      </c>
      <c r="BF16" s="5">
        <f>('TPub_PIB_Trim_N_N-1_Millards'!BJ16/'TPub_PIB_Trim_N_N-1_Millards'!BF16-1)*100</f>
        <v>9.5805730597372509</v>
      </c>
      <c r="BG16" s="5">
        <f>('TPub_PIB_Trim_N_N-1_Millards'!BK16/'TPub_PIB_Trim_N_N-1_Millards'!BG16-1)*100</f>
        <v>11.63497803868907</v>
      </c>
      <c r="BH16" s="5">
        <f>('TPub_PIB_Trim_N_N-1_Millards'!BL16/'TPub_PIB_Trim_N_N-1_Millards'!BH16-1)*100</f>
        <v>13.217644995256528</v>
      </c>
      <c r="BI16" s="5">
        <f>('TPub_PIB_Trim_N_N-1_Millards'!BM16/'TPub_PIB_Trim_N_N-1_Millards'!BI16-1)*100</f>
        <v>9.9463860974344556</v>
      </c>
      <c r="BJ16" s="5">
        <f>('TPub_PIB_Trim_N_N-1_Millards'!BN16/'TPub_PIB_Trim_N_N-1_Millards'!BJ16-1)*100</f>
        <v>-5.6422171753186978</v>
      </c>
      <c r="BK16" s="5">
        <f>('TPub_PIB_Trim_N_N-1_Millards'!BO16/'TPub_PIB_Trim_N_N-1_Millards'!BK16-1)*100</f>
        <v>-2.3344871250647103</v>
      </c>
      <c r="BL16" s="5">
        <f>('TPub_PIB_Trim_N_N-1_Millards'!BP16/'TPub_PIB_Trim_N_N-1_Millards'!BL16-1)*100</f>
        <v>-1.126981077808431</v>
      </c>
      <c r="BM16" s="5">
        <f>('TPub_PIB_Trim_N_N-1_Millards'!BQ16/'TPub_PIB_Trim_N_N-1_Millards'!BM16-1)*100</f>
        <v>-0.86331803028968368</v>
      </c>
      <c r="BN16" s="5">
        <f>('TPub_PIB_Trim_N_N-1_Millards'!BR16/'TPub_PIB_Trim_N_N-1_Millards'!BN16-1)*100</f>
        <v>-13.923394511522291</v>
      </c>
      <c r="BO16" s="5">
        <f>('TPub_PIB_Trim_N_N-1_Millards'!BS16/'TPub_PIB_Trim_N_N-1_Millards'!BO16-1)*100</f>
        <v>-14.759051516181964</v>
      </c>
      <c r="BP16" s="5">
        <f>('TPub_PIB_Trim_N_N-1_Millards'!BT16/'TPub_PIB_Trim_N_N-1_Millards'!BP16-1)*100</f>
        <v>-16.675631273194092</v>
      </c>
      <c r="BQ16" s="5">
        <f>('TPub_PIB_Trim_N_N-1_Millards'!BU16/'TPub_PIB_Trim_N_N-1_Millards'!BQ16-1)*100</f>
        <v>-19.573546504631491</v>
      </c>
      <c r="BR16" s="5">
        <f>('TPub_PIB_Trim_N_N-1_Millards'!BV16/'TPub_PIB_Trim_N_N-1_Millards'!BR16-1)*100</f>
        <v>-9.5330896906291045</v>
      </c>
      <c r="BS16" s="5">
        <f>('TPub_PIB_Trim_N_N-1_Millards'!BW16/'TPub_PIB_Trim_N_N-1_Millards'!BS16-1)*100</f>
        <v>-11.915992610131498</v>
      </c>
      <c r="BT16" s="5">
        <f>('TPub_PIB_Trim_N_N-1_Millards'!BX16/'TPub_PIB_Trim_N_N-1_Millards'!BT16-1)*100</f>
        <v>-10.238412753720416</v>
      </c>
      <c r="BU16" s="5">
        <f>('TPub_PIB_Trim_N_N-1_Millards'!BY16/'TPub_PIB_Trim_N_N-1_Millards'!BU16-1)*100</f>
        <v>-9.7515899274656768</v>
      </c>
      <c r="BV16" s="5">
        <f>('TPub_PIB_Trim_N_N-1_Millards'!BZ16/'TPub_PIB_Trim_N_N-1_Millards'!BV16-1)*100</f>
        <v>6.1685388699247223</v>
      </c>
      <c r="BW16" s="5">
        <f>('TPub_PIB_Trim_N_N-1_Millards'!CA16/'TPub_PIB_Trim_N_N-1_Millards'!BW16-1)*100</f>
        <v>3.1270752013337955</v>
      </c>
      <c r="BX16" s="5">
        <f>('TPub_PIB_Trim_N_N-1_Millards'!CB16/'TPub_PIB_Trim_N_N-1_Millards'!BX16-1)*100</f>
        <v>0.90764931975635399</v>
      </c>
    </row>
    <row r="17" spans="1:76" x14ac:dyDescent="0.35">
      <c r="A17" s="4" t="s">
        <v>12</v>
      </c>
      <c r="B17" s="5">
        <f>('TPub_PIB_Trim_N_N-1_Millards'!F17/'TPub_PIB_Trim_N_N-1_Millards'!B17-1)*100</f>
        <v>5.6514507053334828</v>
      </c>
      <c r="C17" s="5">
        <f>('TPub_PIB_Trim_N_N-1_Millards'!G17/'TPub_PIB_Trim_N_N-1_Millards'!C17-1)*100</f>
        <v>10.886720606621815</v>
      </c>
      <c r="D17" s="5">
        <f>('TPub_PIB_Trim_N_N-1_Millards'!H17/'TPub_PIB_Trim_N_N-1_Millards'!D17-1)*100</f>
        <v>-4.953918828515036</v>
      </c>
      <c r="E17" s="5">
        <f>('TPub_PIB_Trim_N_N-1_Millards'!I17/'TPub_PIB_Trim_N_N-1_Millards'!E17-1)*100</f>
        <v>45.253791136632884</v>
      </c>
      <c r="F17" s="5">
        <f>('TPub_PIB_Trim_N_N-1_Millards'!J17/'TPub_PIB_Trim_N_N-1_Millards'!F17-1)*100</f>
        <v>105.15546956918107</v>
      </c>
      <c r="G17" s="5">
        <f>('TPub_PIB_Trim_N_N-1_Millards'!K17/'TPub_PIB_Trim_N_N-1_Millards'!G17-1)*100</f>
        <v>7.5817402531892286</v>
      </c>
      <c r="H17" s="5">
        <f>('TPub_PIB_Trim_N_N-1_Millards'!L17/'TPub_PIB_Trim_N_N-1_Millards'!H17-1)*100</f>
        <v>31.62615892694356</v>
      </c>
      <c r="I17" s="5">
        <f>('TPub_PIB_Trim_N_N-1_Millards'!M17/'TPub_PIB_Trim_N_N-1_Millards'!I17-1)*100</f>
        <v>-31.124712611363314</v>
      </c>
      <c r="J17" s="5">
        <f>('TPub_PIB_Trim_N_N-1_Millards'!N17/'TPub_PIB_Trim_N_N-1_Millards'!J17-1)*100</f>
        <v>-5.0540457067618565</v>
      </c>
      <c r="K17" s="5">
        <f>('TPub_PIB_Trim_N_N-1_Millards'!O17/'TPub_PIB_Trim_N_N-1_Millards'!K17-1)*100</f>
        <v>45.765766695671118</v>
      </c>
      <c r="L17" s="5">
        <f>('TPub_PIB_Trim_N_N-1_Millards'!P17/'TPub_PIB_Trim_N_N-1_Millards'!L17-1)*100</f>
        <v>-3.9846346984332093</v>
      </c>
      <c r="M17" s="5">
        <f>('TPub_PIB_Trim_N_N-1_Millards'!Q17/'TPub_PIB_Trim_N_N-1_Millards'!M17-1)*100</f>
        <v>8.9590122276842941</v>
      </c>
      <c r="N17" s="5">
        <f>('TPub_PIB_Trim_N_N-1_Millards'!R17/'TPub_PIB_Trim_N_N-1_Millards'!N17-1)*100</f>
        <v>-37.339883405970099</v>
      </c>
      <c r="O17" s="5">
        <f>('TPub_PIB_Trim_N_N-1_Millards'!S17/'TPub_PIB_Trim_N_N-1_Millards'!O17-1)*100</f>
        <v>-4.0079428409102169</v>
      </c>
      <c r="P17" s="5">
        <f>('TPub_PIB_Trim_N_N-1_Millards'!T17/'TPub_PIB_Trim_N_N-1_Millards'!P17-1)*100</f>
        <v>90.93780731112831</v>
      </c>
      <c r="Q17" s="5">
        <f>('TPub_PIB_Trim_N_N-1_Millards'!U17/'TPub_PIB_Trim_N_N-1_Millards'!Q17-1)*100</f>
        <v>44.474659364842118</v>
      </c>
      <c r="R17" s="5">
        <f>('TPub_PIB_Trim_N_N-1_Millards'!V17/'TPub_PIB_Trim_N_N-1_Millards'!R17-1)*100</f>
        <v>31.838399824879925</v>
      </c>
      <c r="S17" s="5">
        <f>('TPub_PIB_Trim_N_N-1_Millards'!W17/'TPub_PIB_Trim_N_N-1_Millards'!S17-1)*100</f>
        <v>-6.3206244209670137</v>
      </c>
      <c r="T17" s="5">
        <f>('TPub_PIB_Trim_N_N-1_Millards'!X17/'TPub_PIB_Trim_N_N-1_Millards'!T17-1)*100</f>
        <v>-31.283845695845869</v>
      </c>
      <c r="U17" s="5">
        <f>('TPub_PIB_Trim_N_N-1_Millards'!Y17/'TPub_PIB_Trim_N_N-1_Millards'!U17-1)*100</f>
        <v>1.2777972668254867</v>
      </c>
      <c r="V17" s="5">
        <f>('TPub_PIB_Trim_N_N-1_Millards'!Z17/'TPub_PIB_Trim_N_N-1_Millards'!V17-1)*100</f>
        <v>7.5996951264923229</v>
      </c>
      <c r="W17" s="5">
        <f>('TPub_PIB_Trim_N_N-1_Millards'!AA17/'TPub_PIB_Trim_N_N-1_Millards'!W17-1)*100</f>
        <v>2.5299284251385723</v>
      </c>
      <c r="X17" s="5">
        <f>('TPub_PIB_Trim_N_N-1_Millards'!AB17/'TPub_PIB_Trim_N_N-1_Millards'!X17-1)*100</f>
        <v>30.724402063310375</v>
      </c>
      <c r="Y17" s="5">
        <f>('TPub_PIB_Trim_N_N-1_Millards'!AC17/'TPub_PIB_Trim_N_N-1_Millards'!Y17-1)*100</f>
        <v>26.026547115585497</v>
      </c>
      <c r="Z17" s="5">
        <f>('TPub_PIB_Trim_N_N-1_Millards'!AD17/'TPub_PIB_Trim_N_N-1_Millards'!Z17-1)*100</f>
        <v>11.578694303838354</v>
      </c>
      <c r="AA17" s="5">
        <f>('TPub_PIB_Trim_N_N-1_Millards'!AE17/'TPub_PIB_Trim_N_N-1_Millards'!AA17-1)*100</f>
        <v>46.755213344296308</v>
      </c>
      <c r="AB17" s="5">
        <f>('TPub_PIB_Trim_N_N-1_Millards'!AF17/'TPub_PIB_Trim_N_N-1_Millards'!AB17-1)*100</f>
        <v>7.7577024995716837</v>
      </c>
      <c r="AC17" s="5">
        <f>('TPub_PIB_Trim_N_N-1_Millards'!AG17/'TPub_PIB_Trim_N_N-1_Millards'!AC17-1)*100</f>
        <v>53.090979329695351</v>
      </c>
      <c r="AD17" s="5">
        <f>('TPub_PIB_Trim_N_N-1_Millards'!AH17/'TPub_PIB_Trim_N_N-1_Millards'!AD17-1)*100</f>
        <v>30.501311487860818</v>
      </c>
      <c r="AE17" s="5">
        <f>('TPub_PIB_Trim_N_N-1_Millards'!AI17/'TPub_PIB_Trim_N_N-1_Millards'!AE17-1)*100</f>
        <v>7.2879002092080647</v>
      </c>
      <c r="AF17" s="5">
        <f>('TPub_PIB_Trim_N_N-1_Millards'!AJ17/'TPub_PIB_Trim_N_N-1_Millards'!AF17-1)*100</f>
        <v>41.020204334991519</v>
      </c>
      <c r="AG17" s="5">
        <f>('TPub_PIB_Trim_N_N-1_Millards'!AK17/'TPub_PIB_Trim_N_N-1_Millards'!AG17-1)*100</f>
        <v>-27.869865145746065</v>
      </c>
      <c r="AH17" s="5">
        <f>('TPub_PIB_Trim_N_N-1_Millards'!AL17/'TPub_PIB_Trim_N_N-1_Millards'!AH17-1)*100</f>
        <v>-9.0128905468614295</v>
      </c>
      <c r="AI17" s="5">
        <f>('TPub_PIB_Trim_N_N-1_Millards'!AM17/'TPub_PIB_Trim_N_N-1_Millards'!AI17-1)*100</f>
        <v>-48.639794229945885</v>
      </c>
      <c r="AJ17" s="5">
        <f>('TPub_PIB_Trim_N_N-1_Millards'!AN17/'TPub_PIB_Trim_N_N-1_Millards'!AJ17-1)*100</f>
        <v>-59.003433851975103</v>
      </c>
      <c r="AK17" s="5">
        <f>('TPub_PIB_Trim_N_N-1_Millards'!AO17/'TPub_PIB_Trim_N_N-1_Millards'!AK17-1)*100</f>
        <v>1.6808562938590121</v>
      </c>
      <c r="AL17" s="5">
        <f>('TPub_PIB_Trim_N_N-1_Millards'!AP17/'TPub_PIB_Trim_N_N-1_Millards'!AL17-1)*100</f>
        <v>-9.6351949077119752</v>
      </c>
      <c r="AM17" s="5">
        <f>('TPub_PIB_Trim_N_N-1_Millards'!AQ17/'TPub_PIB_Trim_N_N-1_Millards'!AM17-1)*100</f>
        <v>26.401599402226527</v>
      </c>
      <c r="AN17" s="5">
        <f>('TPub_PIB_Trim_N_N-1_Millards'!AR17/'TPub_PIB_Trim_N_N-1_Millards'!AN17-1)*100</f>
        <v>69.910713565168862</v>
      </c>
      <c r="AO17" s="5">
        <f>('TPub_PIB_Trim_N_N-1_Millards'!AS17/'TPub_PIB_Trim_N_N-1_Millards'!AO17-1)*100</f>
        <v>-21.124032813577344</v>
      </c>
      <c r="AP17" s="5">
        <f>('TPub_PIB_Trim_N_N-1_Millards'!AT17/'TPub_PIB_Trim_N_N-1_Millards'!AP17-1)*100</f>
        <v>-18.339822876921687</v>
      </c>
      <c r="AQ17" s="5">
        <f>('TPub_PIB_Trim_N_N-1_Millards'!AU17/'TPub_PIB_Trim_N_N-1_Millards'!AQ17-1)*100</f>
        <v>2.2169817296217031</v>
      </c>
      <c r="AR17" s="5">
        <f>('TPub_PIB_Trim_N_N-1_Millards'!AV17/'TPub_PIB_Trim_N_N-1_Millards'!AR17-1)*100</f>
        <v>-44.747903151450451</v>
      </c>
      <c r="AS17" s="5">
        <f>('TPub_PIB_Trim_N_N-1_Millards'!AW17/'TPub_PIB_Trim_N_N-1_Millards'!AS17-1)*100</f>
        <v>-33.10022686633225</v>
      </c>
      <c r="AT17" s="5">
        <f>('TPub_PIB_Trim_N_N-1_Millards'!AX17/'TPub_PIB_Trim_N_N-1_Millards'!AT17-1)*100</f>
        <v>-16.110846164775793</v>
      </c>
      <c r="AU17" s="5">
        <f>('TPub_PIB_Trim_N_N-1_Millards'!AY17/'TPub_PIB_Trim_N_N-1_Millards'!AU17-1)*100</f>
        <v>2.4646451875311559</v>
      </c>
      <c r="AV17" s="5">
        <f>('TPub_PIB_Trim_N_N-1_Millards'!AZ17/'TPub_PIB_Trim_N_N-1_Millards'!AV17-1)*100</f>
        <v>9.0512020873852794</v>
      </c>
      <c r="AW17" s="5">
        <f>('TPub_PIB_Trim_N_N-1_Millards'!BA17/'TPub_PIB_Trim_N_N-1_Millards'!AW17-1)*100</f>
        <v>6.8249409737891398</v>
      </c>
      <c r="AX17" s="5">
        <f>('TPub_PIB_Trim_N_N-1_Millards'!BB17/'TPub_PIB_Trim_N_N-1_Millards'!AX17-1)*100</f>
        <v>32.32868930528663</v>
      </c>
      <c r="AY17" s="5">
        <f>('TPub_PIB_Trim_N_N-1_Millards'!BC17/'TPub_PIB_Trim_N_N-1_Millards'!AY17-1)*100</f>
        <v>-10.644886677584232</v>
      </c>
      <c r="AZ17" s="5">
        <f>('TPub_PIB_Trim_N_N-1_Millards'!BD17/'TPub_PIB_Trim_N_N-1_Millards'!AZ17-1)*100</f>
        <v>31.677688125506865</v>
      </c>
      <c r="BA17" s="5">
        <f>('TPub_PIB_Trim_N_N-1_Millards'!BE17/'TPub_PIB_Trim_N_N-1_Millards'!BA17-1)*100</f>
        <v>8.5155599509544757</v>
      </c>
      <c r="BB17" s="5">
        <f>('TPub_PIB_Trim_N_N-1_Millards'!BF17/'TPub_PIB_Trim_N_N-1_Millards'!BB17-1)*100</f>
        <v>-15.377212028299315</v>
      </c>
      <c r="BC17" s="5">
        <f>('TPub_PIB_Trim_N_N-1_Millards'!BG17/'TPub_PIB_Trim_N_N-1_Millards'!BC17-1)*100</f>
        <v>-3.596747429553937</v>
      </c>
      <c r="BD17" s="5">
        <f>('TPub_PIB_Trim_N_N-1_Millards'!BH17/'TPub_PIB_Trim_N_N-1_Millards'!BD17-1)*100</f>
        <v>-7.7705884457788805</v>
      </c>
      <c r="BE17" s="5">
        <f>('TPub_PIB_Trim_N_N-1_Millards'!BI17/'TPub_PIB_Trim_N_N-1_Millards'!BE17-1)*100</f>
        <v>10.308800797222251</v>
      </c>
      <c r="BF17" s="5">
        <f>('TPub_PIB_Trim_N_N-1_Millards'!BJ17/'TPub_PIB_Trim_N_N-1_Millards'!BF17-1)*100</f>
        <v>9.4149451050552067</v>
      </c>
      <c r="BG17" s="5">
        <f>('TPub_PIB_Trim_N_N-1_Millards'!BK17/'TPub_PIB_Trim_N_N-1_Millards'!BG17-1)*100</f>
        <v>13.143703189302158</v>
      </c>
      <c r="BH17" s="5">
        <f>('TPub_PIB_Trim_N_N-1_Millards'!BL17/'TPub_PIB_Trim_N_N-1_Millards'!BH17-1)*100</f>
        <v>4.5597017214400015</v>
      </c>
      <c r="BI17" s="5">
        <f>('TPub_PIB_Trim_N_N-1_Millards'!BM17/'TPub_PIB_Trim_N_N-1_Millards'!BI17-1)*100</f>
        <v>5.9691287592841258</v>
      </c>
      <c r="BJ17" s="5">
        <f>('TPub_PIB_Trim_N_N-1_Millards'!BN17/'TPub_PIB_Trim_N_N-1_Millards'!BJ17-1)*100</f>
        <v>-14.027094147160746</v>
      </c>
      <c r="BK17" s="5">
        <f>('TPub_PIB_Trim_N_N-1_Millards'!BO17/'TPub_PIB_Trim_N_N-1_Millards'!BK17-1)*100</f>
        <v>-14.965713592972351</v>
      </c>
      <c r="BL17" s="5">
        <f>('TPub_PIB_Trim_N_N-1_Millards'!BP17/'TPub_PIB_Trim_N_N-1_Millards'!BL17-1)*100</f>
        <v>-13.543797584904949</v>
      </c>
      <c r="BM17" s="5">
        <f>('TPub_PIB_Trim_N_N-1_Millards'!BQ17/'TPub_PIB_Trim_N_N-1_Millards'!BM17-1)*100</f>
        <v>-7.9747246134115102</v>
      </c>
      <c r="BN17" s="5">
        <f>('TPub_PIB_Trim_N_N-1_Millards'!BR17/'TPub_PIB_Trim_N_N-1_Millards'!BN17-1)*100</f>
        <v>38.623545042433214</v>
      </c>
      <c r="BO17" s="5">
        <f>('TPub_PIB_Trim_N_N-1_Millards'!BS17/'TPub_PIB_Trim_N_N-1_Millards'!BO17-1)*100</f>
        <v>43.345480955300886</v>
      </c>
      <c r="BP17" s="5">
        <f>('TPub_PIB_Trim_N_N-1_Millards'!BT17/'TPub_PIB_Trim_N_N-1_Millards'!BP17-1)*100</f>
        <v>38.701867648578393</v>
      </c>
      <c r="BQ17" s="5">
        <f>('TPub_PIB_Trim_N_N-1_Millards'!BU17/'TPub_PIB_Trim_N_N-1_Millards'!BQ17-1)*100</f>
        <v>46.997808544893324</v>
      </c>
      <c r="BR17" s="5">
        <f>('TPub_PIB_Trim_N_N-1_Millards'!BV17/'TPub_PIB_Trim_N_N-1_Millards'!BR17-1)*100</f>
        <v>-6.7951980510755678</v>
      </c>
      <c r="BS17" s="5">
        <f>('TPub_PIB_Trim_N_N-1_Millards'!BW17/'TPub_PIB_Trim_N_N-1_Millards'!BS17-1)*100</f>
        <v>-8.7072037891233638</v>
      </c>
      <c r="BT17" s="5">
        <f>('TPub_PIB_Trim_N_N-1_Millards'!BX17/'TPub_PIB_Trim_N_N-1_Millards'!BT17-1)*100</f>
        <v>-4.4404572905841988</v>
      </c>
      <c r="BU17" s="5">
        <f>('TPub_PIB_Trim_N_N-1_Millards'!BY17/'TPub_PIB_Trim_N_N-1_Millards'!BU17-1)*100</f>
        <v>-9.6838653114557189</v>
      </c>
      <c r="BV17" s="5">
        <f>('TPub_PIB_Trim_N_N-1_Millards'!BZ17/'TPub_PIB_Trim_N_N-1_Millards'!BV17-1)*100</f>
        <v>5.918149817166185</v>
      </c>
      <c r="BW17" s="5">
        <f>('TPub_PIB_Trim_N_N-1_Millards'!CA17/'TPub_PIB_Trim_N_N-1_Millards'!BW17-1)*100</f>
        <v>6.3065432754026984</v>
      </c>
      <c r="BX17" s="5">
        <f>('TPub_PIB_Trim_N_N-1_Millards'!CB17/'TPub_PIB_Trim_N_N-1_Millards'!BX17-1)*100</f>
        <v>4.1890198804149126</v>
      </c>
    </row>
    <row r="18" spans="1:76" x14ac:dyDescent="0.35">
      <c r="A18" s="4" t="s">
        <v>13</v>
      </c>
      <c r="B18" s="5">
        <f>('TPub_PIB_Trim_N_N-1_Millards'!F18/'TPub_PIB_Trim_N_N-1_Millards'!B18-1)*100</f>
        <v>22.469023127372889</v>
      </c>
      <c r="C18" s="5">
        <f>('TPub_PIB_Trim_N_N-1_Millards'!G18/'TPub_PIB_Trim_N_N-1_Millards'!C18-1)*100</f>
        <v>15.737602646266202</v>
      </c>
      <c r="D18" s="5">
        <f>('TPub_PIB_Trim_N_N-1_Millards'!H18/'TPub_PIB_Trim_N_N-1_Millards'!D18-1)*100</f>
        <v>9.6706081694901478</v>
      </c>
      <c r="E18" s="5">
        <f>('TPub_PIB_Trim_N_N-1_Millards'!I18/'TPub_PIB_Trim_N_N-1_Millards'!E18-1)*100</f>
        <v>4.094222973952788</v>
      </c>
      <c r="F18" s="5">
        <f>('TPub_PIB_Trim_N_N-1_Millards'!J18/'TPub_PIB_Trim_N_N-1_Millards'!F18-1)*100</f>
        <v>36.118927953411138</v>
      </c>
      <c r="G18" s="5">
        <f>('TPub_PIB_Trim_N_N-1_Millards'!K18/'TPub_PIB_Trim_N_N-1_Millards'!G18-1)*100</f>
        <v>35.218326472906327</v>
      </c>
      <c r="H18" s="5">
        <f>('TPub_PIB_Trim_N_N-1_Millards'!L18/'TPub_PIB_Trim_N_N-1_Millards'!H18-1)*100</f>
        <v>38.01873607787536</v>
      </c>
      <c r="I18" s="5">
        <f>('TPub_PIB_Trim_N_N-1_Millards'!M18/'TPub_PIB_Trim_N_N-1_Millards'!I18-1)*100</f>
        <v>44.886954725117498</v>
      </c>
      <c r="J18" s="5">
        <f>('TPub_PIB_Trim_N_N-1_Millards'!N18/'TPub_PIB_Trim_N_N-1_Millards'!J18-1)*100</f>
        <v>1.4435324980619724</v>
      </c>
      <c r="K18" s="5">
        <f>('TPub_PIB_Trim_N_N-1_Millards'!O18/'TPub_PIB_Trim_N_N-1_Millards'!K18-1)*100</f>
        <v>4.7077971703825217</v>
      </c>
      <c r="L18" s="5">
        <f>('TPub_PIB_Trim_N_N-1_Millards'!P18/'TPub_PIB_Trim_N_N-1_Millards'!L18-1)*100</f>
        <v>5.2593838487907218</v>
      </c>
      <c r="M18" s="5">
        <f>('TPub_PIB_Trim_N_N-1_Millards'!Q18/'TPub_PIB_Trim_N_N-1_Millards'!M18-1)*100</f>
        <v>3.0329651374888744</v>
      </c>
      <c r="N18" s="5">
        <f>('TPub_PIB_Trim_N_N-1_Millards'!R18/'TPub_PIB_Trim_N_N-1_Millards'!N18-1)*100</f>
        <v>3.567950956057131</v>
      </c>
      <c r="O18" s="5">
        <f>('TPub_PIB_Trim_N_N-1_Millards'!S18/'TPub_PIB_Trim_N_N-1_Millards'!O18-1)*100</f>
        <v>-1.3625034082076937</v>
      </c>
      <c r="P18" s="5">
        <f>('TPub_PIB_Trim_N_N-1_Millards'!T18/'TPub_PIB_Trim_N_N-1_Millards'!P18-1)*100</f>
        <v>-6.1424168948422615</v>
      </c>
      <c r="Q18" s="5">
        <f>('TPub_PIB_Trim_N_N-1_Millards'!U18/'TPub_PIB_Trim_N_N-1_Millards'!Q18-1)*100</f>
        <v>-10.940584801666009</v>
      </c>
      <c r="R18" s="5">
        <f>('TPub_PIB_Trim_N_N-1_Millards'!V18/'TPub_PIB_Trim_N_N-1_Millards'!R18-1)*100</f>
        <v>5.65867940332625</v>
      </c>
      <c r="S18" s="5">
        <f>('TPub_PIB_Trim_N_N-1_Millards'!W18/'TPub_PIB_Trim_N_N-1_Millards'!S18-1)*100</f>
        <v>4.6916845364582738</v>
      </c>
      <c r="T18" s="5">
        <f>('TPub_PIB_Trim_N_N-1_Millards'!X18/'TPub_PIB_Trim_N_N-1_Millards'!T18-1)*100</f>
        <v>6.1253179873118846</v>
      </c>
      <c r="U18" s="5">
        <f>('TPub_PIB_Trim_N_N-1_Millards'!Y18/'TPub_PIB_Trim_N_N-1_Millards'!U18-1)*100</f>
        <v>10.188573094856102</v>
      </c>
      <c r="V18" s="5">
        <f>('TPub_PIB_Trim_N_N-1_Millards'!Z18/'TPub_PIB_Trim_N_N-1_Millards'!V18-1)*100</f>
        <v>8.8225980957064465</v>
      </c>
      <c r="W18" s="5">
        <f>('TPub_PIB_Trim_N_N-1_Millards'!AA18/'TPub_PIB_Trim_N_N-1_Millards'!W18-1)*100</f>
        <v>11.821659584180377</v>
      </c>
      <c r="X18" s="5">
        <f>('TPub_PIB_Trim_N_N-1_Millards'!AB18/'TPub_PIB_Trim_N_N-1_Millards'!X18-1)*100</f>
        <v>13.104918797396547</v>
      </c>
      <c r="Y18" s="5">
        <f>('TPub_PIB_Trim_N_N-1_Millards'!AC18/'TPub_PIB_Trim_N_N-1_Millards'!Y18-1)*100</f>
        <v>12.727116984882914</v>
      </c>
      <c r="Z18" s="5">
        <f>('TPub_PIB_Trim_N_N-1_Millards'!AD18/'TPub_PIB_Trim_N_N-1_Millards'!Z18-1)*100</f>
        <v>7.8257854941336857</v>
      </c>
      <c r="AA18" s="5">
        <f>('TPub_PIB_Trim_N_N-1_Millards'!AE18/'TPub_PIB_Trim_N_N-1_Millards'!AA18-1)*100</f>
        <v>6.9504711495850913</v>
      </c>
      <c r="AB18" s="5">
        <f>('TPub_PIB_Trim_N_N-1_Millards'!AF18/'TPub_PIB_Trim_N_N-1_Millards'!AB18-1)*100</f>
        <v>8.4329525405709926</v>
      </c>
      <c r="AC18" s="5">
        <f>('TPub_PIB_Trim_N_N-1_Millards'!AG18/'TPub_PIB_Trim_N_N-1_Millards'!AC18-1)*100</f>
        <v>12.393695245362334</v>
      </c>
      <c r="AD18" s="5">
        <f>('TPub_PIB_Trim_N_N-1_Millards'!AH18/'TPub_PIB_Trim_N_N-1_Millards'!AD18-1)*100</f>
        <v>24.893498189652764</v>
      </c>
      <c r="AE18" s="5">
        <f>('TPub_PIB_Trim_N_N-1_Millards'!AI18/'TPub_PIB_Trim_N_N-1_Millards'!AE18-1)*100</f>
        <v>31.140075475385665</v>
      </c>
      <c r="AF18" s="5">
        <f>('TPub_PIB_Trim_N_N-1_Millards'!AJ18/'TPub_PIB_Trim_N_N-1_Millards'!AF18-1)*100</f>
        <v>35.251042252019516</v>
      </c>
      <c r="AG18" s="5">
        <f>('TPub_PIB_Trim_N_N-1_Millards'!AK18/'TPub_PIB_Trim_N_N-1_Millards'!AG18-1)*100</f>
        <v>36.777228362477722</v>
      </c>
      <c r="AH18" s="5">
        <f>('TPub_PIB_Trim_N_N-1_Millards'!AL18/'TPub_PIB_Trim_N_N-1_Millards'!AH18-1)*100</f>
        <v>-27.683880458489607</v>
      </c>
      <c r="AI18" s="5">
        <f>('TPub_PIB_Trim_N_N-1_Millards'!AM18/'TPub_PIB_Trim_N_N-1_Millards'!AI18-1)*100</f>
        <v>-29.44179000710314</v>
      </c>
      <c r="AJ18" s="5">
        <f>('TPub_PIB_Trim_N_N-1_Millards'!AN18/'TPub_PIB_Trim_N_N-1_Millards'!AJ18-1)*100</f>
        <v>-30.656036083660144</v>
      </c>
      <c r="AK18" s="5">
        <f>('TPub_PIB_Trim_N_N-1_Millards'!AO18/'TPub_PIB_Trim_N_N-1_Millards'!AK18-1)*100</f>
        <v>-31.143314147619407</v>
      </c>
      <c r="AL18" s="5">
        <f>('TPub_PIB_Trim_N_N-1_Millards'!AP18/'TPub_PIB_Trim_N_N-1_Millards'!AL18-1)*100</f>
        <v>1.3808436368834887</v>
      </c>
      <c r="AM18" s="5">
        <f>('TPub_PIB_Trim_N_N-1_Millards'!AQ18/'TPub_PIB_Trim_N_N-1_Millards'!AM18-1)*100</f>
        <v>3.3404445509704672</v>
      </c>
      <c r="AN18" s="5">
        <f>('TPub_PIB_Trim_N_N-1_Millards'!AR18/'TPub_PIB_Trim_N_N-1_Millards'!AN18-1)*100</f>
        <v>4.9398667219415326</v>
      </c>
      <c r="AO18" s="5">
        <f>('TPub_PIB_Trim_N_N-1_Millards'!AS18/'TPub_PIB_Trim_N_N-1_Millards'!AO18-1)*100</f>
        <v>5.6617271392634505</v>
      </c>
      <c r="AP18" s="5">
        <f>('TPub_PIB_Trim_N_N-1_Millards'!AT18/'TPub_PIB_Trim_N_N-1_Millards'!AP18-1)*100</f>
        <v>0.96609673049654621</v>
      </c>
      <c r="AQ18" s="5">
        <f>('TPub_PIB_Trim_N_N-1_Millards'!AU18/'TPub_PIB_Trim_N_N-1_Millards'!AQ18-1)*100</f>
        <v>-0.25411710263865128</v>
      </c>
      <c r="AR18" s="5">
        <f>('TPub_PIB_Trim_N_N-1_Millards'!AV18/'TPub_PIB_Trim_N_N-1_Millards'!AR18-1)*100</f>
        <v>-2.1713884378478654</v>
      </c>
      <c r="AS18" s="5">
        <f>('TPub_PIB_Trim_N_N-1_Millards'!AW18/'TPub_PIB_Trim_N_N-1_Millards'!AS18-1)*100</f>
        <v>-4.2813437799901539</v>
      </c>
      <c r="AT18" s="5">
        <f>('TPub_PIB_Trim_N_N-1_Millards'!AX18/'TPub_PIB_Trim_N_N-1_Millards'!AT18-1)*100</f>
        <v>0.35574556779607303</v>
      </c>
      <c r="AU18" s="5">
        <f>('TPub_PIB_Trim_N_N-1_Millards'!AY18/'TPub_PIB_Trim_N_N-1_Millards'!AU18-1)*100</f>
        <v>-0.18776146952981243</v>
      </c>
      <c r="AV18" s="5">
        <f>('TPub_PIB_Trim_N_N-1_Millards'!AZ18/'TPub_PIB_Trim_N_N-1_Millards'!AV18-1)*100</f>
        <v>0.61744404574328726</v>
      </c>
      <c r="AW18" s="5">
        <f>('TPub_PIB_Trim_N_N-1_Millards'!BA18/'TPub_PIB_Trim_N_N-1_Millards'!AW18-1)*100</f>
        <v>2.6033709907299363</v>
      </c>
      <c r="AX18" s="5">
        <f>('TPub_PIB_Trim_N_N-1_Millards'!BB18/'TPub_PIB_Trim_N_N-1_Millards'!AX18-1)*100</f>
        <v>3.0722847897218797</v>
      </c>
      <c r="AY18" s="5">
        <f>('TPub_PIB_Trim_N_N-1_Millards'!BC18/'TPub_PIB_Trim_N_N-1_Millards'!AY18-1)*100</f>
        <v>4.9095138406235694</v>
      </c>
      <c r="AZ18" s="5">
        <f>('TPub_PIB_Trim_N_N-1_Millards'!BD18/'TPub_PIB_Trim_N_N-1_Millards'!AZ18-1)*100</f>
        <v>5.1540479318377574</v>
      </c>
      <c r="BA18" s="5">
        <f>('TPub_PIB_Trim_N_N-1_Millards'!BE18/'TPub_PIB_Trim_N_N-1_Millards'!BA18-1)*100</f>
        <v>3.8097249243650433</v>
      </c>
      <c r="BB18" s="5">
        <f>('TPub_PIB_Trim_N_N-1_Millards'!BF18/'TPub_PIB_Trim_N_N-1_Millards'!BB18-1)*100</f>
        <v>5.0578727905415066</v>
      </c>
      <c r="BC18" s="5">
        <f>('TPub_PIB_Trim_N_N-1_Millards'!BG18/'TPub_PIB_Trim_N_N-1_Millards'!BC18-1)*100</f>
        <v>2.2828863821907852</v>
      </c>
      <c r="BD18" s="5">
        <f>('TPub_PIB_Trim_N_N-1_Millards'!BH18/'TPub_PIB_Trim_N_N-1_Millards'!BD18-1)*100</f>
        <v>-0.18240328748806434</v>
      </c>
      <c r="BE18" s="5">
        <f>('TPub_PIB_Trim_N_N-1_Millards'!BI18/'TPub_PIB_Trim_N_N-1_Millards'!BE18-1)*100</f>
        <v>-2.3926792068458602</v>
      </c>
      <c r="BF18" s="5">
        <f>('TPub_PIB_Trim_N_N-1_Millards'!BJ18/'TPub_PIB_Trim_N_N-1_Millards'!BF18-1)*100</f>
        <v>-4.9203374072539603</v>
      </c>
      <c r="BG18" s="5">
        <f>('TPub_PIB_Trim_N_N-1_Millards'!BK18/'TPub_PIB_Trim_N_N-1_Millards'!BG18-1)*100</f>
        <v>-5.6358541880114572</v>
      </c>
      <c r="BH18" s="5">
        <f>('TPub_PIB_Trim_N_N-1_Millards'!BL18/'TPub_PIB_Trim_N_N-1_Millards'!BH18-1)*100</f>
        <v>-5.0830746846824981</v>
      </c>
      <c r="BI18" s="5">
        <f>('TPub_PIB_Trim_N_N-1_Millards'!BM18/'TPub_PIB_Trim_N_N-1_Millards'!BI18-1)*100</f>
        <v>-3.2238572913235841</v>
      </c>
      <c r="BJ18" s="5">
        <f>('TPub_PIB_Trim_N_N-1_Millards'!BN18/'TPub_PIB_Trim_N_N-1_Millards'!BJ18-1)*100</f>
        <v>-8.6789278760328266</v>
      </c>
      <c r="BK18" s="5">
        <f>('TPub_PIB_Trim_N_N-1_Millards'!BO18/'TPub_PIB_Trim_N_N-1_Millards'!BK18-1)*100</f>
        <v>-6.520208133330252</v>
      </c>
      <c r="BL18" s="5">
        <f>('TPub_PIB_Trim_N_N-1_Millards'!BP18/'TPub_PIB_Trim_N_N-1_Millards'!BL18-1)*100</f>
        <v>-5.2540465768339262</v>
      </c>
      <c r="BM18" s="5">
        <f>('TPub_PIB_Trim_N_N-1_Millards'!BQ18/'TPub_PIB_Trim_N_N-1_Millards'!BM18-1)*100</f>
        <v>-4.9197706692588161</v>
      </c>
      <c r="BN18" s="5">
        <f>('TPub_PIB_Trim_N_N-1_Millards'!BR18/'TPub_PIB_Trim_N_N-1_Millards'!BN18-1)*100</f>
        <v>-0.82742546186758137</v>
      </c>
      <c r="BO18" s="5">
        <f>('TPub_PIB_Trim_N_N-1_Millards'!BS18/'TPub_PIB_Trim_N_N-1_Millards'!BO18-1)*100</f>
        <v>-1.3629074203063585</v>
      </c>
      <c r="BP18" s="5">
        <f>('TPub_PIB_Trim_N_N-1_Millards'!BT18/'TPub_PIB_Trim_N_N-1_Millards'!BP18-1)*100</f>
        <v>-1.6322021918637852</v>
      </c>
      <c r="BQ18" s="5">
        <f>('TPub_PIB_Trim_N_N-1_Millards'!BU18/'TPub_PIB_Trim_N_N-1_Millards'!BQ18-1)*100</f>
        <v>-1.6416250803222732</v>
      </c>
      <c r="BR18" s="5">
        <f>('TPub_PIB_Trim_N_N-1_Millards'!BV18/'TPub_PIB_Trim_N_N-1_Millards'!BR18-1)*100</f>
        <v>24.571598337604584</v>
      </c>
      <c r="BS18" s="5">
        <f>('TPub_PIB_Trim_N_N-1_Millards'!BW18/'TPub_PIB_Trim_N_N-1_Millards'!BS18-1)*100</f>
        <v>25.108031514638697</v>
      </c>
      <c r="BT18" s="5">
        <f>('TPub_PIB_Trim_N_N-1_Millards'!BX18/'TPub_PIB_Trim_N_N-1_Millards'!BT18-1)*100</f>
        <v>25.640540514307062</v>
      </c>
      <c r="BU18" s="5">
        <f>('TPub_PIB_Trim_N_N-1_Millards'!BY18/'TPub_PIB_Trim_N_N-1_Millards'!BU18-1)*100</f>
        <v>26.163024394479507</v>
      </c>
      <c r="BV18" s="5">
        <f>('TPub_PIB_Trim_N_N-1_Millards'!BZ18/'TPub_PIB_Trim_N_N-1_Millards'!BV18-1)*100</f>
        <v>17.154787771729563</v>
      </c>
      <c r="BW18" s="5">
        <f>('TPub_PIB_Trim_N_N-1_Millards'!CA18/'TPub_PIB_Trim_N_N-1_Millards'!BW18-1)*100</f>
        <v>17.088821217807372</v>
      </c>
      <c r="BX18" s="5">
        <f>('TPub_PIB_Trim_N_N-1_Millards'!CB18/'TPub_PIB_Trim_N_N-1_Millards'!BX18-1)*100</f>
        <v>16.493813112623677</v>
      </c>
    </row>
    <row r="19" spans="1:76" x14ac:dyDescent="0.35">
      <c r="A19" s="4" t="s">
        <v>14</v>
      </c>
      <c r="B19" s="5">
        <f>('TPub_PIB_Trim_N_N-1_Millards'!F19/'TPub_PIB_Trim_N_N-1_Millards'!B19-1)*100</f>
        <v>28.044334839147279</v>
      </c>
      <c r="C19" s="5">
        <f>('TPub_PIB_Trim_N_N-1_Millards'!G19/'TPub_PIB_Trim_N_N-1_Millards'!C19-1)*100</f>
        <v>29.016422699545828</v>
      </c>
      <c r="D19" s="5">
        <f>('TPub_PIB_Trim_N_N-1_Millards'!H19/'TPub_PIB_Trim_N_N-1_Millards'!D19-1)*100</f>
        <v>8.8909604304729495</v>
      </c>
      <c r="E19" s="5">
        <f>('TPub_PIB_Trim_N_N-1_Millards'!I19/'TPub_PIB_Trim_N_N-1_Millards'!E19-1)*100</f>
        <v>-7.4270486019095028</v>
      </c>
      <c r="F19" s="5">
        <f>('TPub_PIB_Trim_N_N-1_Millards'!J19/'TPub_PIB_Trim_N_N-1_Millards'!F19-1)*100</f>
        <v>14.878406281561984</v>
      </c>
      <c r="G19" s="5">
        <f>('TPub_PIB_Trim_N_N-1_Millards'!K19/'TPub_PIB_Trim_N_N-1_Millards'!G19-1)*100</f>
        <v>28.900981839100503</v>
      </c>
      <c r="H19" s="5">
        <f>('TPub_PIB_Trim_N_N-1_Millards'!L19/'TPub_PIB_Trim_N_N-1_Millards'!H19-1)*100</f>
        <v>40.548887723433523</v>
      </c>
      <c r="I19" s="5">
        <f>('TPub_PIB_Trim_N_N-1_Millards'!M19/'TPub_PIB_Trim_N_N-1_Millards'!I19-1)*100</f>
        <v>25.021390965373079</v>
      </c>
      <c r="J19" s="5">
        <f>('TPub_PIB_Trim_N_N-1_Millards'!N19/'TPub_PIB_Trim_N_N-1_Millards'!J19-1)*100</f>
        <v>-11.005134282115902</v>
      </c>
      <c r="K19" s="5">
        <f>('TPub_PIB_Trim_N_N-1_Millards'!O19/'TPub_PIB_Trim_N_N-1_Millards'!K19-1)*100</f>
        <v>27.053559156119423</v>
      </c>
      <c r="L19" s="5">
        <f>('TPub_PIB_Trim_N_N-1_Millards'!P19/'TPub_PIB_Trim_N_N-1_Millards'!L19-1)*100</f>
        <v>-27.167909587337412</v>
      </c>
      <c r="M19" s="5">
        <f>('TPub_PIB_Trim_N_N-1_Millards'!Q19/'TPub_PIB_Trim_N_N-1_Millards'!M19-1)*100</f>
        <v>-5.500979270959494</v>
      </c>
      <c r="N19" s="5">
        <f>('TPub_PIB_Trim_N_N-1_Millards'!R19/'TPub_PIB_Trim_N_N-1_Millards'!N19-1)*100</f>
        <v>14.353281759125958</v>
      </c>
      <c r="O19" s="5">
        <f>('TPub_PIB_Trim_N_N-1_Millards'!S19/'TPub_PIB_Trim_N_N-1_Millards'!O19-1)*100</f>
        <v>-29.976510791775002</v>
      </c>
      <c r="P19" s="5">
        <f>('TPub_PIB_Trim_N_N-1_Millards'!T19/'TPub_PIB_Trim_N_N-1_Millards'!P19-1)*100</f>
        <v>52.449890593760593</v>
      </c>
      <c r="Q19" s="5">
        <f>('TPub_PIB_Trim_N_N-1_Millards'!U19/'TPub_PIB_Trim_N_N-1_Millards'!Q19-1)*100</f>
        <v>41.489775259969534</v>
      </c>
      <c r="R19" s="5">
        <f>('TPub_PIB_Trim_N_N-1_Millards'!V19/'TPub_PIB_Trim_N_N-1_Millards'!R19-1)*100</f>
        <v>9.0748602753668592</v>
      </c>
      <c r="S19" s="5">
        <f>('TPub_PIB_Trim_N_N-1_Millards'!W19/'TPub_PIB_Trim_N_N-1_Millards'!S19-1)*100</f>
        <v>6.60419793862006</v>
      </c>
      <c r="T19" s="5">
        <f>('TPub_PIB_Trim_N_N-1_Millards'!X19/'TPub_PIB_Trim_N_N-1_Millards'!T19-1)*100</f>
        <v>-10.465797317526803</v>
      </c>
      <c r="U19" s="5">
        <f>('TPub_PIB_Trim_N_N-1_Millards'!Y19/'TPub_PIB_Trim_N_N-1_Millards'!U19-1)*100</f>
        <v>-3.5114524299885819</v>
      </c>
      <c r="V19" s="5">
        <f>('TPub_PIB_Trim_N_N-1_Millards'!Z19/'TPub_PIB_Trim_N_N-1_Millards'!V19-1)*100</f>
        <v>12.3271430076759</v>
      </c>
      <c r="W19" s="5">
        <f>('TPub_PIB_Trim_N_N-1_Millards'!AA19/'TPub_PIB_Trim_N_N-1_Millards'!W19-1)*100</f>
        <v>4.2272889528748303</v>
      </c>
      <c r="X19" s="5">
        <f>('TPub_PIB_Trim_N_N-1_Millards'!AB19/'TPub_PIB_Trim_N_N-1_Millards'!X19-1)*100</f>
        <v>26.023182710480476</v>
      </c>
      <c r="Y19" s="5">
        <f>('TPub_PIB_Trim_N_N-1_Millards'!AC19/'TPub_PIB_Trim_N_N-1_Millards'!Y19-1)*100</f>
        <v>23.967437803671054</v>
      </c>
      <c r="Z19" s="5">
        <f>('TPub_PIB_Trim_N_N-1_Millards'!AD19/'TPub_PIB_Trim_N_N-1_Millards'!Z19-1)*100</f>
        <v>36.08490362161578</v>
      </c>
      <c r="AA19" s="5">
        <f>('TPub_PIB_Trim_N_N-1_Millards'!AE19/'TPub_PIB_Trim_N_N-1_Millards'!AA19-1)*100</f>
        <v>41.662171841333603</v>
      </c>
      <c r="AB19" s="5">
        <f>('TPub_PIB_Trim_N_N-1_Millards'!AF19/'TPub_PIB_Trim_N_N-1_Millards'!AB19-1)*100</f>
        <v>2.8004026814127281</v>
      </c>
      <c r="AC19" s="5">
        <f>('TPub_PIB_Trim_N_N-1_Millards'!AG19/'TPub_PIB_Trim_N_N-1_Millards'!AC19-1)*100</f>
        <v>5.0590869670801508</v>
      </c>
      <c r="AD19" s="5">
        <f>('TPub_PIB_Trim_N_N-1_Millards'!AH19/'TPub_PIB_Trim_N_N-1_Millards'!AD19-1)*100</f>
        <v>-11.491552260980409</v>
      </c>
      <c r="AE19" s="5">
        <f>('TPub_PIB_Trim_N_N-1_Millards'!AI19/'TPub_PIB_Trim_N_N-1_Millards'!AE19-1)*100</f>
        <v>-4.7748183114879712</v>
      </c>
      <c r="AF19" s="5">
        <f>('TPub_PIB_Trim_N_N-1_Millards'!AJ19/'TPub_PIB_Trim_N_N-1_Millards'!AF19-1)*100</f>
        <v>8.6582487471514646</v>
      </c>
      <c r="AG19" s="5">
        <f>('TPub_PIB_Trim_N_N-1_Millards'!AK19/'TPub_PIB_Trim_N_N-1_Millards'!AG19-1)*100</f>
        <v>-0.15903158889358782</v>
      </c>
      <c r="AH19" s="5">
        <f>('TPub_PIB_Trim_N_N-1_Millards'!AL19/'TPub_PIB_Trim_N_N-1_Millards'!AH19-1)*100</f>
        <v>-23.247023545163049</v>
      </c>
      <c r="AI19" s="5">
        <f>('TPub_PIB_Trim_N_N-1_Millards'!AM19/'TPub_PIB_Trim_N_N-1_Millards'!AI19-1)*100</f>
        <v>-16.365425344236449</v>
      </c>
      <c r="AJ19" s="5">
        <f>('TPub_PIB_Trim_N_N-1_Millards'!AN19/'TPub_PIB_Trim_N_N-1_Millards'!AJ19-1)*100</f>
        <v>-2.8015902130967607</v>
      </c>
      <c r="AK19" s="5">
        <f>('TPub_PIB_Trim_N_N-1_Millards'!AO19/'TPub_PIB_Trim_N_N-1_Millards'!AK19-1)*100</f>
        <v>-18.910402482326106</v>
      </c>
      <c r="AL19" s="5">
        <f>('TPub_PIB_Trim_N_N-1_Millards'!AP19/'TPub_PIB_Trim_N_N-1_Millards'!AL19-1)*100</f>
        <v>7.6722141579647962</v>
      </c>
      <c r="AM19" s="5">
        <f>('TPub_PIB_Trim_N_N-1_Millards'!AQ19/'TPub_PIB_Trim_N_N-1_Millards'!AM19-1)*100</f>
        <v>-4.3132875618985604</v>
      </c>
      <c r="AN19" s="5">
        <f>('TPub_PIB_Trim_N_N-1_Millards'!AR19/'TPub_PIB_Trim_N_N-1_Millards'!AN19-1)*100</f>
        <v>-13.197418485501188</v>
      </c>
      <c r="AO19" s="5">
        <f>('TPub_PIB_Trim_N_N-1_Millards'!AS19/'TPub_PIB_Trim_N_N-1_Millards'!AO19-1)*100</f>
        <v>0.19110811967657515</v>
      </c>
      <c r="AP19" s="5">
        <f>('TPub_PIB_Trim_N_N-1_Millards'!AT19/'TPub_PIB_Trim_N_N-1_Millards'!AP19-1)*100</f>
        <v>-36.738646739512468</v>
      </c>
      <c r="AQ19" s="5">
        <f>('TPub_PIB_Trim_N_N-1_Millards'!AU19/'TPub_PIB_Trim_N_N-1_Millards'!AQ19-1)*100</f>
        <v>-40.510360787892651</v>
      </c>
      <c r="AR19" s="5">
        <f>('TPub_PIB_Trim_N_N-1_Millards'!AV19/'TPub_PIB_Trim_N_N-1_Millards'!AR19-1)*100</f>
        <v>-46.043378106680912</v>
      </c>
      <c r="AS19" s="5">
        <f>('TPub_PIB_Trim_N_N-1_Millards'!AW19/'TPub_PIB_Trim_N_N-1_Millards'!AS19-1)*100</f>
        <v>-34.236219528957022</v>
      </c>
      <c r="AT19" s="5">
        <f>('TPub_PIB_Trim_N_N-1_Millards'!AX19/'TPub_PIB_Trim_N_N-1_Millards'!AT19-1)*100</f>
        <v>-3.9790636560182335</v>
      </c>
      <c r="AU19" s="5">
        <f>('TPub_PIB_Trim_N_N-1_Millards'!AY19/'TPub_PIB_Trim_N_N-1_Millards'!AU19-1)*100</f>
        <v>11.715045251066813</v>
      </c>
      <c r="AV19" s="5">
        <f>('TPub_PIB_Trim_N_N-1_Millards'!AZ19/'TPub_PIB_Trim_N_N-1_Millards'!AV19-1)*100</f>
        <v>2.9425847928276072</v>
      </c>
      <c r="AW19" s="5">
        <f>('TPub_PIB_Trim_N_N-1_Millards'!BA19/'TPub_PIB_Trim_N_N-1_Millards'!AW19-1)*100</f>
        <v>-5.6641938791137996</v>
      </c>
      <c r="AX19" s="5">
        <f>('TPub_PIB_Trim_N_N-1_Millards'!BB19/'TPub_PIB_Trim_N_N-1_Millards'!AX19-1)*100</f>
        <v>22.446930576783529</v>
      </c>
      <c r="AY19" s="5">
        <f>('TPub_PIB_Trim_N_N-1_Millards'!BC19/'TPub_PIB_Trim_N_N-1_Millards'!AY19-1)*100</f>
        <v>17.928482139520206</v>
      </c>
      <c r="AZ19" s="5">
        <f>('TPub_PIB_Trim_N_N-1_Millards'!BD19/'TPub_PIB_Trim_N_N-1_Millards'!AZ19-1)*100</f>
        <v>42.124008896935592</v>
      </c>
      <c r="BA19" s="5">
        <f>('TPub_PIB_Trim_N_N-1_Millards'!BE19/'TPub_PIB_Trim_N_N-1_Millards'!BA19-1)*100</f>
        <v>39.669559018803049</v>
      </c>
      <c r="BB19" s="5">
        <f>('TPub_PIB_Trim_N_N-1_Millards'!BF19/'TPub_PIB_Trim_N_N-1_Millards'!BB19-1)*100</f>
        <v>21.432574211929523</v>
      </c>
      <c r="BC19" s="5">
        <f>('TPub_PIB_Trim_N_N-1_Millards'!BG19/'TPub_PIB_Trim_N_N-1_Millards'!BC19-1)*100</f>
        <v>22.826112506486474</v>
      </c>
      <c r="BD19" s="5">
        <f>('TPub_PIB_Trim_N_N-1_Millards'!BH19/'TPub_PIB_Trim_N_N-1_Millards'!BD19-1)*100</f>
        <v>-1.6405013380862976</v>
      </c>
      <c r="BE19" s="5">
        <f>('TPub_PIB_Trim_N_N-1_Millards'!BI19/'TPub_PIB_Trim_N_N-1_Millards'!BE19-1)*100</f>
        <v>10.316379678126196</v>
      </c>
      <c r="BF19" s="5">
        <f>('TPub_PIB_Trim_N_N-1_Millards'!BJ19/'TPub_PIB_Trim_N_N-1_Millards'!BF19-1)*100</f>
        <v>-10.332171381459343</v>
      </c>
      <c r="BG19" s="5">
        <f>('TPub_PIB_Trim_N_N-1_Millards'!BK19/'TPub_PIB_Trim_N_N-1_Millards'!BG19-1)*100</f>
        <v>-16.505493582617238</v>
      </c>
      <c r="BH19" s="5">
        <f>('TPub_PIB_Trim_N_N-1_Millards'!BL19/'TPub_PIB_Trim_N_N-1_Millards'!BH19-1)*100</f>
        <v>15.371281322928976</v>
      </c>
      <c r="BI19" s="5">
        <f>('TPub_PIB_Trim_N_N-1_Millards'!BM19/'TPub_PIB_Trim_N_N-1_Millards'!BI19-1)*100</f>
        <v>1.0579208006279872</v>
      </c>
      <c r="BJ19" s="5">
        <f>('TPub_PIB_Trim_N_N-1_Millards'!BN19/'TPub_PIB_Trim_N_N-1_Millards'!BJ19-1)*100</f>
        <v>26.678841530468091</v>
      </c>
      <c r="BK19" s="5">
        <f>('TPub_PIB_Trim_N_N-1_Millards'!BO19/'TPub_PIB_Trim_N_N-1_Millards'!BK19-1)*100</f>
        <v>-6.0881115177798044</v>
      </c>
      <c r="BL19" s="5">
        <f>('TPub_PIB_Trim_N_N-1_Millards'!BP19/'TPub_PIB_Trim_N_N-1_Millards'!BL19-1)*100</f>
        <v>-20.865785464761377</v>
      </c>
      <c r="BM19" s="5">
        <f>('TPub_PIB_Trim_N_N-1_Millards'!BQ19/'TPub_PIB_Trim_N_N-1_Millards'!BM19-1)*100</f>
        <v>-23.10214428277213</v>
      </c>
      <c r="BN19" s="5">
        <f>('TPub_PIB_Trim_N_N-1_Millards'!BR19/'TPub_PIB_Trim_N_N-1_Millards'!BN19-1)*100</f>
        <v>-40.936559018584795</v>
      </c>
      <c r="BO19" s="5">
        <f>('TPub_PIB_Trim_N_N-1_Millards'!BS19/'TPub_PIB_Trim_N_N-1_Millards'!BO19-1)*100</f>
        <v>-25.883055069766314</v>
      </c>
      <c r="BP19" s="5">
        <f>('TPub_PIB_Trim_N_N-1_Millards'!BT19/'TPub_PIB_Trim_N_N-1_Millards'!BP19-1)*100</f>
        <v>-54.676324530196617</v>
      </c>
      <c r="BQ19" s="5">
        <f>('TPub_PIB_Trim_N_N-1_Millards'!BU19/'TPub_PIB_Trim_N_N-1_Millards'!BQ19-1)*100</f>
        <v>-39.532183835481483</v>
      </c>
      <c r="BR19" s="5">
        <f>('TPub_PIB_Trim_N_N-1_Millards'!BV19/'TPub_PIB_Trim_N_N-1_Millards'!BR19-1)*100</f>
        <v>29.949638818945168</v>
      </c>
      <c r="BS19" s="5">
        <f>('TPub_PIB_Trim_N_N-1_Millards'!BW19/'TPub_PIB_Trim_N_N-1_Millards'!BS19-1)*100</f>
        <v>18.438602921966552</v>
      </c>
      <c r="BT19" s="5">
        <f>('TPub_PIB_Trim_N_N-1_Millards'!BX19/'TPub_PIB_Trim_N_N-1_Millards'!BT19-1)*100</f>
        <v>84.532921774068484</v>
      </c>
      <c r="BU19" s="5">
        <f>('TPub_PIB_Trim_N_N-1_Millards'!BY19/'TPub_PIB_Trim_N_N-1_Millards'!BU19-1)*100</f>
        <v>49.641416966328002</v>
      </c>
      <c r="BV19" s="5">
        <f>('TPub_PIB_Trim_N_N-1_Millards'!BZ19/'TPub_PIB_Trim_N_N-1_Millards'!BV19-1)*100</f>
        <v>-48.050793764842339</v>
      </c>
      <c r="BW19" s="5">
        <f>('TPub_PIB_Trim_N_N-1_Millards'!CA19/'TPub_PIB_Trim_N_N-1_Millards'!BW19-1)*100</f>
        <v>-33.547884964809128</v>
      </c>
      <c r="BX19" s="5">
        <f>('TPub_PIB_Trim_N_N-1_Millards'!CB19/'TPub_PIB_Trim_N_N-1_Millards'!BX19-1)*100</f>
        <v>-23.41283289946383</v>
      </c>
    </row>
    <row r="20" spans="1:76" x14ac:dyDescent="0.35">
      <c r="A20" s="4" t="s">
        <v>15</v>
      </c>
      <c r="B20" s="5">
        <f>('TPub_PIB_Trim_N_N-1_Millards'!F20/'TPub_PIB_Trim_N_N-1_Millards'!B20-1)*100</f>
        <v>9.8904552148536986</v>
      </c>
      <c r="C20" s="5">
        <f>('TPub_PIB_Trim_N_N-1_Millards'!G20/'TPub_PIB_Trim_N_N-1_Millards'!C20-1)*100</f>
        <v>16.303447083770607</v>
      </c>
      <c r="D20" s="5">
        <f>('TPub_PIB_Trim_N_N-1_Millards'!H20/'TPub_PIB_Trim_N_N-1_Millards'!D20-1)*100</f>
        <v>21.572270076012234</v>
      </c>
      <c r="E20" s="5">
        <f>('TPub_PIB_Trim_N_N-1_Millards'!I20/'TPub_PIB_Trim_N_N-1_Millards'!E20-1)*100</f>
        <v>11.103634566093534</v>
      </c>
      <c r="F20" s="5">
        <f>('TPub_PIB_Trim_N_N-1_Millards'!J20/'TPub_PIB_Trim_N_N-1_Millards'!F20-1)*100</f>
        <v>18.770924504608622</v>
      </c>
      <c r="G20" s="5">
        <f>('TPub_PIB_Trim_N_N-1_Millards'!K20/'TPub_PIB_Trim_N_N-1_Millards'!G20-1)*100</f>
        <v>-6.8134846973551326</v>
      </c>
      <c r="H20" s="5">
        <f>('TPub_PIB_Trim_N_N-1_Millards'!L20/'TPub_PIB_Trim_N_N-1_Millards'!H20-1)*100</f>
        <v>-6.0433906112248525</v>
      </c>
      <c r="I20" s="5">
        <f>('TPub_PIB_Trim_N_N-1_Millards'!M20/'TPub_PIB_Trim_N_N-1_Millards'!I20-1)*100</f>
        <v>6.9661902929226471</v>
      </c>
      <c r="J20" s="5">
        <f>('TPub_PIB_Trim_N_N-1_Millards'!N20/'TPub_PIB_Trim_N_N-1_Millards'!J20-1)*100</f>
        <v>-1.2503474229179523</v>
      </c>
      <c r="K20" s="5">
        <f>('TPub_PIB_Trim_N_N-1_Millards'!O20/'TPub_PIB_Trim_N_N-1_Millards'!K20-1)*100</f>
        <v>5.408700429988067</v>
      </c>
      <c r="L20" s="5">
        <f>('TPub_PIB_Trim_N_N-1_Millards'!P20/'TPub_PIB_Trim_N_N-1_Millards'!L20-1)*100</f>
        <v>0.60811159684239779</v>
      </c>
      <c r="M20" s="5">
        <f>('TPub_PIB_Trim_N_N-1_Millards'!Q20/'TPub_PIB_Trim_N_N-1_Millards'!M20-1)*100</f>
        <v>-13.041192583872817</v>
      </c>
      <c r="N20" s="5">
        <f>('TPub_PIB_Trim_N_N-1_Millards'!R20/'TPub_PIB_Trim_N_N-1_Millards'!N20-1)*100</f>
        <v>-14.535902089937602</v>
      </c>
      <c r="O20" s="5">
        <f>('TPub_PIB_Trim_N_N-1_Millards'!S20/'TPub_PIB_Trim_N_N-1_Millards'!O20-1)*100</f>
        <v>0.19830896951769095</v>
      </c>
      <c r="P20" s="5">
        <f>('TPub_PIB_Trim_N_N-1_Millards'!T20/'TPub_PIB_Trim_N_N-1_Millards'!P20-1)*100</f>
        <v>-0.53537229030035105</v>
      </c>
      <c r="Q20" s="5">
        <f>('TPub_PIB_Trim_N_N-1_Millards'!U20/'TPub_PIB_Trim_N_N-1_Millards'!Q20-1)*100</f>
        <v>1.6285924217617209</v>
      </c>
      <c r="R20" s="5">
        <f>('TPub_PIB_Trim_N_N-1_Millards'!V20/'TPub_PIB_Trim_N_N-1_Millards'!R20-1)*100</f>
        <v>16.037713884743177</v>
      </c>
      <c r="S20" s="5">
        <f>('TPub_PIB_Trim_N_N-1_Millards'!W20/'TPub_PIB_Trim_N_N-1_Millards'!S20-1)*100</f>
        <v>11.437851328860237</v>
      </c>
      <c r="T20" s="5">
        <f>('TPub_PIB_Trim_N_N-1_Millards'!X20/'TPub_PIB_Trim_N_N-1_Millards'!T20-1)*100</f>
        <v>11.931114480935623</v>
      </c>
      <c r="U20" s="5">
        <f>('TPub_PIB_Trim_N_N-1_Millards'!Y20/'TPub_PIB_Trim_N_N-1_Millards'!U20-1)*100</f>
        <v>10.385376034258375</v>
      </c>
      <c r="V20" s="5">
        <f>('TPub_PIB_Trim_N_N-1_Millards'!Z20/'TPub_PIB_Trim_N_N-1_Millards'!V20-1)*100</f>
        <v>3.5377117992164031</v>
      </c>
      <c r="W20" s="5">
        <f>('TPub_PIB_Trim_N_N-1_Millards'!AA20/'TPub_PIB_Trim_N_N-1_Millards'!W20-1)*100</f>
        <v>6.7529505539577483</v>
      </c>
      <c r="X20" s="5">
        <f>('TPub_PIB_Trim_N_N-1_Millards'!AB20/'TPub_PIB_Trim_N_N-1_Millards'!X20-1)*100</f>
        <v>13.941130643094567</v>
      </c>
      <c r="Y20" s="5">
        <f>('TPub_PIB_Trim_N_N-1_Millards'!AC20/'TPub_PIB_Trim_N_N-1_Millards'!Y20-1)*100</f>
        <v>14.349142216515464</v>
      </c>
      <c r="Z20" s="5">
        <f>('TPub_PIB_Trim_N_N-1_Millards'!AD20/'TPub_PIB_Trim_N_N-1_Millards'!Z20-1)*100</f>
        <v>3.8452168182005364</v>
      </c>
      <c r="AA20" s="5">
        <f>('TPub_PIB_Trim_N_N-1_Millards'!AE20/'TPub_PIB_Trim_N_N-1_Millards'!AA20-1)*100</f>
        <v>-4.9591617404337036</v>
      </c>
      <c r="AB20" s="5">
        <f>('TPub_PIB_Trim_N_N-1_Millards'!AF20/'TPub_PIB_Trim_N_N-1_Millards'!AB20-1)*100</f>
        <v>-5.8792117570129143</v>
      </c>
      <c r="AC20" s="5">
        <f>('TPub_PIB_Trim_N_N-1_Millards'!AG20/'TPub_PIB_Trim_N_N-1_Millards'!AC20-1)*100</f>
        <v>0.11938500020001186</v>
      </c>
      <c r="AD20" s="5">
        <f>('TPub_PIB_Trim_N_N-1_Millards'!AH20/'TPub_PIB_Trim_N_N-1_Millards'!AD20-1)*100</f>
        <v>-11.436409385684021</v>
      </c>
      <c r="AE20" s="5">
        <f>('TPub_PIB_Trim_N_N-1_Millards'!AI20/'TPub_PIB_Trim_N_N-1_Millards'!AE20-1)*100</f>
        <v>-7.4211235935150555</v>
      </c>
      <c r="AF20" s="5">
        <f>('TPub_PIB_Trim_N_N-1_Millards'!AJ20/'TPub_PIB_Trim_N_N-1_Millards'!AF20-1)*100</f>
        <v>-7.0971324466854497</v>
      </c>
      <c r="AG20" s="5">
        <f>('TPub_PIB_Trim_N_N-1_Millards'!AK20/'TPub_PIB_Trim_N_N-1_Millards'!AG20-1)*100</f>
        <v>-11.880229047893842</v>
      </c>
      <c r="AH20" s="5">
        <f>('TPub_PIB_Trim_N_N-1_Millards'!AL20/'TPub_PIB_Trim_N_N-1_Millards'!AH20-1)*100</f>
        <v>25.589448770652613</v>
      </c>
      <c r="AI20" s="5">
        <f>('TPub_PIB_Trim_N_N-1_Millards'!AM20/'TPub_PIB_Trim_N_N-1_Millards'!AI20-1)*100</f>
        <v>28.551566611343549</v>
      </c>
      <c r="AJ20" s="5">
        <f>('TPub_PIB_Trim_N_N-1_Millards'!AN20/'TPub_PIB_Trim_N_N-1_Millards'!AJ20-1)*100</f>
        <v>26.920821371091066</v>
      </c>
      <c r="AK20" s="5">
        <f>('TPub_PIB_Trim_N_N-1_Millards'!AO20/'TPub_PIB_Trim_N_N-1_Millards'!AK20-1)*100</f>
        <v>20.679760617518774</v>
      </c>
      <c r="AL20" s="5">
        <f>('TPub_PIB_Trim_N_N-1_Millards'!AP20/'TPub_PIB_Trim_N_N-1_Millards'!AL20-1)*100</f>
        <v>3.0140078156785322</v>
      </c>
      <c r="AM20" s="5">
        <f>('TPub_PIB_Trim_N_N-1_Millards'!AQ20/'TPub_PIB_Trim_N_N-1_Millards'!AM20-1)*100</f>
        <v>2.7322281701771534</v>
      </c>
      <c r="AN20" s="5">
        <f>('TPub_PIB_Trim_N_N-1_Millards'!AR20/'TPub_PIB_Trim_N_N-1_Millards'!AN20-1)*100</f>
        <v>-3.9549797998071567</v>
      </c>
      <c r="AO20" s="5">
        <f>('TPub_PIB_Trim_N_N-1_Millards'!AS20/'TPub_PIB_Trim_N_N-1_Millards'!AO20-1)*100</f>
        <v>-3.9558329059932062</v>
      </c>
      <c r="AP20" s="5">
        <f>('TPub_PIB_Trim_N_N-1_Millards'!AT20/'TPub_PIB_Trim_N_N-1_Millards'!AP20-1)*100</f>
        <v>1.5316859013152273</v>
      </c>
      <c r="AQ20" s="5">
        <f>('TPub_PIB_Trim_N_N-1_Millards'!AU20/'TPub_PIB_Trim_N_N-1_Millards'!AQ20-1)*100</f>
        <v>4.7070202415622209</v>
      </c>
      <c r="AR20" s="5">
        <f>('TPub_PIB_Trim_N_N-1_Millards'!AV20/'TPub_PIB_Trim_N_N-1_Millards'!AR20-1)*100</f>
        <v>6.269799409352883</v>
      </c>
      <c r="AS20" s="5">
        <f>('TPub_PIB_Trim_N_N-1_Millards'!AW20/'TPub_PIB_Trim_N_N-1_Millards'!AS20-1)*100</f>
        <v>14.164643325300229</v>
      </c>
      <c r="AT20" s="5">
        <f>('TPub_PIB_Trim_N_N-1_Millards'!AX20/'TPub_PIB_Trim_N_N-1_Millards'!AT20-1)*100</f>
        <v>16.700841220774308</v>
      </c>
      <c r="AU20" s="5">
        <f>('TPub_PIB_Trim_N_N-1_Millards'!AY20/'TPub_PIB_Trim_N_N-1_Millards'!AU20-1)*100</f>
        <v>10.996075538257521</v>
      </c>
      <c r="AV20" s="5">
        <f>('TPub_PIB_Trim_N_N-1_Millards'!AZ20/'TPub_PIB_Trim_N_N-1_Millards'!AV20-1)*100</f>
        <v>12.771160586797969</v>
      </c>
      <c r="AW20" s="5">
        <f>('TPub_PIB_Trim_N_N-1_Millards'!BA20/'TPub_PIB_Trim_N_N-1_Millards'!AW20-1)*100</f>
        <v>9.9118280844024742</v>
      </c>
      <c r="AX20" s="5">
        <f>('TPub_PIB_Trim_N_N-1_Millards'!BB20/'TPub_PIB_Trim_N_N-1_Millards'!AX20-1)*100</f>
        <v>9.6796826568795957</v>
      </c>
      <c r="AY20" s="5">
        <f>('TPub_PIB_Trim_N_N-1_Millards'!BC20/'TPub_PIB_Trim_N_N-1_Millards'!AY20-1)*100</f>
        <v>15.905764589963734</v>
      </c>
      <c r="AZ20" s="5">
        <f>('TPub_PIB_Trim_N_N-1_Millards'!BD20/'TPub_PIB_Trim_N_N-1_Millards'!AZ20-1)*100</f>
        <v>10.98448225544395</v>
      </c>
      <c r="BA20" s="5">
        <f>('TPub_PIB_Trim_N_N-1_Millards'!BE20/'TPub_PIB_Trim_N_N-1_Millards'!BA20-1)*100</f>
        <v>15.843914549703197</v>
      </c>
      <c r="BB20" s="5">
        <f>('TPub_PIB_Trim_N_N-1_Millards'!BF20/'TPub_PIB_Trim_N_N-1_Millards'!BB20-1)*100</f>
        <v>2.7888624738455103</v>
      </c>
      <c r="BC20" s="5">
        <f>('TPub_PIB_Trim_N_N-1_Millards'!BG20/'TPub_PIB_Trim_N_N-1_Millards'!BC20-1)*100</f>
        <v>7.9446168983465126</v>
      </c>
      <c r="BD20" s="5">
        <f>('TPub_PIB_Trim_N_N-1_Millards'!BH20/'TPub_PIB_Trim_N_N-1_Millards'!BD20-1)*100</f>
        <v>10.017274521116516</v>
      </c>
      <c r="BE20" s="5">
        <f>('TPub_PIB_Trim_N_N-1_Millards'!BI20/'TPub_PIB_Trim_N_N-1_Millards'!BE20-1)*100</f>
        <v>7.1973705762464979</v>
      </c>
      <c r="BF20" s="5">
        <f>('TPub_PIB_Trim_N_N-1_Millards'!BJ20/'TPub_PIB_Trim_N_N-1_Millards'!BF20-1)*100</f>
        <v>30.352663707516637</v>
      </c>
      <c r="BG20" s="5">
        <f>('TPub_PIB_Trim_N_N-1_Millards'!BK20/'TPub_PIB_Trim_N_N-1_Millards'!BG20-1)*100</f>
        <v>23.251034801592073</v>
      </c>
      <c r="BH20" s="5">
        <f>('TPub_PIB_Trim_N_N-1_Millards'!BL20/'TPub_PIB_Trim_N_N-1_Millards'!BH20-1)*100</f>
        <v>13.4169770136221</v>
      </c>
      <c r="BI20" s="5">
        <f>('TPub_PIB_Trim_N_N-1_Millards'!BM20/'TPub_PIB_Trim_N_N-1_Millards'!BI20-1)*100</f>
        <v>19.037550749161667</v>
      </c>
      <c r="BJ20" s="5">
        <f>('TPub_PIB_Trim_N_N-1_Millards'!BN20/'TPub_PIB_Trim_N_N-1_Millards'!BJ20-1)*100</f>
        <v>4.7225037900386235</v>
      </c>
      <c r="BK20" s="5">
        <f>('TPub_PIB_Trim_N_N-1_Millards'!BO20/'TPub_PIB_Trim_N_N-1_Millards'!BK20-1)*100</f>
        <v>1.3865497048291431</v>
      </c>
      <c r="BL20" s="5">
        <f>('TPub_PIB_Trim_N_N-1_Millards'!BP20/'TPub_PIB_Trim_N_N-1_Millards'!BL20-1)*100</f>
        <v>9.0162023951313017</v>
      </c>
      <c r="BM20" s="5">
        <f>('TPub_PIB_Trim_N_N-1_Millards'!BQ20/'TPub_PIB_Trim_N_N-1_Millards'!BM20-1)*100</f>
        <v>22.900132009279428</v>
      </c>
      <c r="BN20" s="5">
        <f>('TPub_PIB_Trim_N_N-1_Millards'!BR20/'TPub_PIB_Trim_N_N-1_Millards'!BN20-1)*100</f>
        <v>-8.8181489755942302</v>
      </c>
      <c r="BO20" s="5">
        <f>('TPub_PIB_Trim_N_N-1_Millards'!BS20/'TPub_PIB_Trim_N_N-1_Millards'!BO20-1)*100</f>
        <v>-6.6911182426018012</v>
      </c>
      <c r="BP20" s="5">
        <f>('TPub_PIB_Trim_N_N-1_Millards'!BT20/'TPub_PIB_Trim_N_N-1_Millards'!BP20-1)*100</f>
        <v>-6.0911936547187633</v>
      </c>
      <c r="BQ20" s="5">
        <f>('TPub_PIB_Trim_N_N-1_Millards'!BU20/'TPub_PIB_Trim_N_N-1_Millards'!BQ20-1)*100</f>
        <v>-20.779269590552872</v>
      </c>
      <c r="BR20" s="5">
        <f>('TPub_PIB_Trim_N_N-1_Millards'!BV20/'TPub_PIB_Trim_N_N-1_Millards'!BR20-1)*100</f>
        <v>5.5682582536115799</v>
      </c>
      <c r="BS20" s="5">
        <f>('TPub_PIB_Trim_N_N-1_Millards'!BW20/'TPub_PIB_Trim_N_N-1_Millards'!BS20-1)*100</f>
        <v>-1.1379122979932932</v>
      </c>
      <c r="BT20" s="5">
        <f>('TPub_PIB_Trim_N_N-1_Millards'!BX20/'TPub_PIB_Trim_N_N-1_Millards'!BT20-1)*100</f>
        <v>2.0337687831080364</v>
      </c>
      <c r="BU20" s="5">
        <f>('TPub_PIB_Trim_N_N-1_Millards'!BY20/'TPub_PIB_Trim_N_N-1_Millards'!BU20-1)*100</f>
        <v>-19.794009937269095</v>
      </c>
      <c r="BV20" s="5">
        <f>('TPub_PIB_Trim_N_N-1_Millards'!BZ20/'TPub_PIB_Trim_N_N-1_Millards'!BV20-1)*100</f>
        <v>-31.043095139979048</v>
      </c>
      <c r="BW20" s="5">
        <f>('TPub_PIB_Trim_N_N-1_Millards'!CA20/'TPub_PIB_Trim_N_N-1_Millards'!BW20-1)*100</f>
        <v>-40.280482447866362</v>
      </c>
      <c r="BX20" s="5">
        <f>('TPub_PIB_Trim_N_N-1_Millards'!CB20/'TPub_PIB_Trim_N_N-1_Millards'!BX20-1)*100</f>
        <v>-38.589107205008666</v>
      </c>
    </row>
    <row r="21" spans="1:76" x14ac:dyDescent="0.35">
      <c r="A21" s="4" t="s">
        <v>16</v>
      </c>
      <c r="B21" s="5">
        <f>('TPub_PIB_Trim_N_N-1_Millards'!F21/'TPub_PIB_Trim_N_N-1_Millards'!B21-1)*100</f>
        <v>8.4399754132171942</v>
      </c>
      <c r="C21" s="5">
        <f>('TPub_PIB_Trim_N_N-1_Millards'!G21/'TPub_PIB_Trim_N_N-1_Millards'!C21-1)*100</f>
        <v>12.763121030784275</v>
      </c>
      <c r="D21" s="5">
        <f>('TPub_PIB_Trim_N_N-1_Millards'!H21/'TPub_PIB_Trim_N_N-1_Millards'!D21-1)*100</f>
        <v>17.779427886588351</v>
      </c>
      <c r="E21" s="5">
        <f>('TPub_PIB_Trim_N_N-1_Millards'!I21/'TPub_PIB_Trim_N_N-1_Millards'!E21-1)*100</f>
        <v>9.3293398970116783</v>
      </c>
      <c r="F21" s="5">
        <f>('TPub_PIB_Trim_N_N-1_Millards'!J21/'TPub_PIB_Trim_N_N-1_Millards'!F21-1)*100</f>
        <v>11.476934992991916</v>
      </c>
      <c r="G21" s="5">
        <f>('TPub_PIB_Trim_N_N-1_Millards'!K21/'TPub_PIB_Trim_N_N-1_Millards'!G21-1)*100</f>
        <v>3.9605039071505477</v>
      </c>
      <c r="H21" s="5">
        <f>('TPub_PIB_Trim_N_N-1_Millards'!L21/'TPub_PIB_Trim_N_N-1_Millards'!H21-1)*100</f>
        <v>6.6404377643024315</v>
      </c>
      <c r="I21" s="5">
        <f>('TPub_PIB_Trim_N_N-1_Millards'!M21/'TPub_PIB_Trim_N_N-1_Millards'!I21-1)*100</f>
        <v>9.1370225305521302</v>
      </c>
      <c r="J21" s="5">
        <f>('TPub_PIB_Trim_N_N-1_Millards'!N21/'TPub_PIB_Trim_N_N-1_Millards'!J21-1)*100</f>
        <v>-1.3155983809128302</v>
      </c>
      <c r="K21" s="5">
        <f>('TPub_PIB_Trim_N_N-1_Millards'!O21/'TPub_PIB_Trim_N_N-1_Millards'!K21-1)*100</f>
        <v>4.5259633421993462</v>
      </c>
      <c r="L21" s="5">
        <f>('TPub_PIB_Trim_N_N-1_Millards'!P21/'TPub_PIB_Trim_N_N-1_Millards'!L21-1)*100</f>
        <v>-0.10204910526580013</v>
      </c>
      <c r="M21" s="5">
        <f>('TPub_PIB_Trim_N_N-1_Millards'!Q21/'TPub_PIB_Trim_N_N-1_Millards'!M21-1)*100</f>
        <v>-2.8698794023154672</v>
      </c>
      <c r="N21" s="5">
        <f>('TPub_PIB_Trim_N_N-1_Millards'!R21/'TPub_PIB_Trim_N_N-1_Millards'!N21-1)*100</f>
        <v>-2.357244938432046</v>
      </c>
      <c r="O21" s="5">
        <f>('TPub_PIB_Trim_N_N-1_Millards'!S21/'TPub_PIB_Trim_N_N-1_Millards'!O21-1)*100</f>
        <v>0.56852151714508192</v>
      </c>
      <c r="P21" s="5">
        <f>('TPub_PIB_Trim_N_N-1_Millards'!T21/'TPub_PIB_Trim_N_N-1_Millards'!P21-1)*100</f>
        <v>0.86139476790743075</v>
      </c>
      <c r="Q21" s="5">
        <f>('TPub_PIB_Trim_N_N-1_Millards'!U21/'TPub_PIB_Trim_N_N-1_Millards'!Q21-1)*100</f>
        <v>2.2822639639868747</v>
      </c>
      <c r="R21" s="5">
        <f>('TPub_PIB_Trim_N_N-1_Millards'!V21/'TPub_PIB_Trim_N_N-1_Millards'!R21-1)*100</f>
        <v>11.131650639358615</v>
      </c>
      <c r="S21" s="5">
        <f>('TPub_PIB_Trim_N_N-1_Millards'!W21/'TPub_PIB_Trim_N_N-1_Millards'!S21-1)*100</f>
        <v>7.5785451544793325</v>
      </c>
      <c r="T21" s="5">
        <f>('TPub_PIB_Trim_N_N-1_Millards'!X21/'TPub_PIB_Trim_N_N-1_Millards'!T21-1)*100</f>
        <v>8.1053061075451183</v>
      </c>
      <c r="U21" s="5">
        <f>('TPub_PIB_Trim_N_N-1_Millards'!Y21/'TPub_PIB_Trim_N_N-1_Millards'!U21-1)*100</f>
        <v>6.3450999235507455</v>
      </c>
      <c r="V21" s="5">
        <f>('TPub_PIB_Trim_N_N-1_Millards'!Z21/'TPub_PIB_Trim_N_N-1_Millards'!V21-1)*100</f>
        <v>3.0287565027512509</v>
      </c>
      <c r="W21" s="5">
        <f>('TPub_PIB_Trim_N_N-1_Millards'!AA21/'TPub_PIB_Trim_N_N-1_Millards'!W21-1)*100</f>
        <v>2.3054648573491265</v>
      </c>
      <c r="X21" s="5">
        <f>('TPub_PIB_Trim_N_N-1_Millards'!AB21/'TPub_PIB_Trim_N_N-1_Millards'!X21-1)*100</f>
        <v>14.69769900861133</v>
      </c>
      <c r="Y21" s="5">
        <f>('TPub_PIB_Trim_N_N-1_Millards'!AC21/'TPub_PIB_Trim_N_N-1_Millards'!Y21-1)*100</f>
        <v>11.603022778777227</v>
      </c>
      <c r="Z21" s="5">
        <f>('TPub_PIB_Trim_N_N-1_Millards'!AD21/'TPub_PIB_Trim_N_N-1_Millards'!Z21-1)*100</f>
        <v>4.1114246898649398</v>
      </c>
      <c r="AA21" s="5">
        <f>('TPub_PIB_Trim_N_N-1_Millards'!AE21/'TPub_PIB_Trim_N_N-1_Millards'!AA21-1)*100</f>
        <v>1.543387625413728</v>
      </c>
      <c r="AB21" s="5">
        <f>('TPub_PIB_Trim_N_N-1_Millards'!AF21/'TPub_PIB_Trim_N_N-1_Millards'!AB21-1)*100</f>
        <v>-6.6327014638865371</v>
      </c>
      <c r="AC21" s="5">
        <f>('TPub_PIB_Trim_N_N-1_Millards'!AG21/'TPub_PIB_Trim_N_N-1_Millards'!AC21-1)*100</f>
        <v>-2.2996157630011171</v>
      </c>
      <c r="AD21" s="5">
        <f>('TPub_PIB_Trim_N_N-1_Millards'!AH21/'TPub_PIB_Trim_N_N-1_Millards'!AD21-1)*100</f>
        <v>-4.0187950694281493</v>
      </c>
      <c r="AE21" s="5">
        <f>('TPub_PIB_Trim_N_N-1_Millards'!AI21/'TPub_PIB_Trim_N_N-1_Millards'!AE21-1)*100</f>
        <v>1.8401027168124529E-2</v>
      </c>
      <c r="AF21" s="5">
        <f>('TPub_PIB_Trim_N_N-1_Millards'!AJ21/'TPub_PIB_Trim_N_N-1_Millards'!AF21-1)*100</f>
        <v>0.56812207225027667</v>
      </c>
      <c r="AG21" s="5">
        <f>('TPub_PIB_Trim_N_N-1_Millards'!AK21/'TPub_PIB_Trim_N_N-1_Millards'!AG21-1)*100</f>
        <v>-1.3781462554034563</v>
      </c>
      <c r="AH21" s="5">
        <f>('TPub_PIB_Trim_N_N-1_Millards'!AL21/'TPub_PIB_Trim_N_N-1_Millards'!AH21-1)*100</f>
        <v>15.332338930147538</v>
      </c>
      <c r="AI21" s="5">
        <f>('TPub_PIB_Trim_N_N-1_Millards'!AM21/'TPub_PIB_Trim_N_N-1_Millards'!AI21-1)*100</f>
        <v>15.37638576096656</v>
      </c>
      <c r="AJ21" s="5">
        <f>('TPub_PIB_Trim_N_N-1_Millards'!AN21/'TPub_PIB_Trim_N_N-1_Millards'!AJ21-1)*100</f>
        <v>18.293187495101627</v>
      </c>
      <c r="AK21" s="5">
        <f>('TPub_PIB_Trim_N_N-1_Millards'!AO21/'TPub_PIB_Trim_N_N-1_Millards'!AK21-1)*100</f>
        <v>17.988256942491176</v>
      </c>
      <c r="AL21" s="5">
        <f>('TPub_PIB_Trim_N_N-1_Millards'!AP21/'TPub_PIB_Trim_N_N-1_Millards'!AL21-1)*100</f>
        <v>5.6318644523434491</v>
      </c>
      <c r="AM21" s="5">
        <f>('TPub_PIB_Trim_N_N-1_Millards'!AQ21/'TPub_PIB_Trim_N_N-1_Millards'!AM21-1)*100</f>
        <v>5.2606822370423023</v>
      </c>
      <c r="AN21" s="5">
        <f>('TPub_PIB_Trim_N_N-1_Millards'!AR21/'TPub_PIB_Trim_N_N-1_Millards'!AN21-1)*100</f>
        <v>1.2256573209780575</v>
      </c>
      <c r="AO21" s="5">
        <f>('TPub_PIB_Trim_N_N-1_Millards'!AS21/'TPub_PIB_Trim_N_N-1_Millards'!AO21-1)*100</f>
        <v>0.2205922281911743</v>
      </c>
      <c r="AP21" s="5">
        <f>('TPub_PIB_Trim_N_N-1_Millards'!AT21/'TPub_PIB_Trim_N_N-1_Millards'!AP21-1)*100</f>
        <v>8.9043229298366953</v>
      </c>
      <c r="AQ21" s="5">
        <f>('TPub_PIB_Trim_N_N-1_Millards'!AU21/'TPub_PIB_Trim_N_N-1_Millards'!AQ21-1)*100</f>
        <v>8.194569720844914</v>
      </c>
      <c r="AR21" s="5">
        <f>('TPub_PIB_Trim_N_N-1_Millards'!AV21/'TPub_PIB_Trim_N_N-1_Millards'!AR21-1)*100</f>
        <v>8.0475265998485312</v>
      </c>
      <c r="AS21" s="5">
        <f>('TPub_PIB_Trim_N_N-1_Millards'!AW21/'TPub_PIB_Trim_N_N-1_Millards'!AS21-1)*100</f>
        <v>9.6123115700528228</v>
      </c>
      <c r="AT21" s="5">
        <f>('TPub_PIB_Trim_N_N-1_Millards'!AX21/'TPub_PIB_Trim_N_N-1_Millards'!AT21-1)*100</f>
        <v>3.6598100972291325</v>
      </c>
      <c r="AU21" s="5">
        <f>('TPub_PIB_Trim_N_N-1_Millards'!AY21/'TPub_PIB_Trim_N_N-1_Millards'!AU21-1)*100</f>
        <v>5.3132290427221784</v>
      </c>
      <c r="AV21" s="5">
        <f>('TPub_PIB_Trim_N_N-1_Millards'!AZ21/'TPub_PIB_Trim_N_N-1_Millards'!AV21-1)*100</f>
        <v>5.2442136333504141</v>
      </c>
      <c r="AW21" s="5">
        <f>('TPub_PIB_Trim_N_N-1_Millards'!BA21/'TPub_PIB_Trim_N_N-1_Millards'!AW21-1)*100</f>
        <v>8.2706412576247779</v>
      </c>
      <c r="AX21" s="5">
        <f>('TPub_PIB_Trim_N_N-1_Millards'!BB21/'TPub_PIB_Trim_N_N-1_Millards'!AX21-1)*100</f>
        <v>10.390588615968621</v>
      </c>
      <c r="AY21" s="5">
        <f>('TPub_PIB_Trim_N_N-1_Millards'!BC21/'TPub_PIB_Trim_N_N-1_Millards'!AY21-1)*100</f>
        <v>8.6349821818283434</v>
      </c>
      <c r="AZ21" s="5">
        <f>('TPub_PIB_Trim_N_N-1_Millards'!BD21/'TPub_PIB_Trim_N_N-1_Millards'!AZ21-1)*100</f>
        <v>6.3037391009557409</v>
      </c>
      <c r="BA21" s="5">
        <f>('TPub_PIB_Trim_N_N-1_Millards'!BE21/'TPub_PIB_Trim_N_N-1_Millards'!BA21-1)*100</f>
        <v>3.7573074920168814</v>
      </c>
      <c r="BB21" s="5">
        <f>('TPub_PIB_Trim_N_N-1_Millards'!BF21/'TPub_PIB_Trim_N_N-1_Millards'!BB21-1)*100</f>
        <v>0.10530326762601128</v>
      </c>
      <c r="BC21" s="5">
        <f>('TPub_PIB_Trim_N_N-1_Millards'!BG21/'TPub_PIB_Trim_N_N-1_Millards'!BC21-1)*100</f>
        <v>5.0347151599096973</v>
      </c>
      <c r="BD21" s="5">
        <f>('TPub_PIB_Trim_N_N-1_Millards'!BH21/'TPub_PIB_Trim_N_N-1_Millards'!BD21-1)*100</f>
        <v>18.362219119802848</v>
      </c>
      <c r="BE21" s="5">
        <f>('TPub_PIB_Trim_N_N-1_Millards'!BI21/'TPub_PIB_Trim_N_N-1_Millards'!BE21-1)*100</f>
        <v>13.259694363208796</v>
      </c>
      <c r="BF21" s="5">
        <f>('TPub_PIB_Trim_N_N-1_Millards'!BJ21/'TPub_PIB_Trim_N_N-1_Millards'!BF21-1)*100</f>
        <v>19.163873111778717</v>
      </c>
      <c r="BG21" s="5">
        <f>('TPub_PIB_Trim_N_N-1_Millards'!BK21/'TPub_PIB_Trim_N_N-1_Millards'!BG21-1)*100</f>
        <v>14.80234541598351</v>
      </c>
      <c r="BH21" s="5">
        <f>('TPub_PIB_Trim_N_N-1_Millards'!BL21/'TPub_PIB_Trim_N_N-1_Millards'!BH21-1)*100</f>
        <v>8.8340785044951797</v>
      </c>
      <c r="BI21" s="5">
        <f>('TPub_PIB_Trim_N_N-1_Millards'!BM21/'TPub_PIB_Trim_N_N-1_Millards'!BI21-1)*100</f>
        <v>11.80329763871908</v>
      </c>
      <c r="BJ21" s="5">
        <f>('TPub_PIB_Trim_N_N-1_Millards'!BN21/'TPub_PIB_Trim_N_N-1_Millards'!BJ21-1)*100</f>
        <v>-1.2865255388734398</v>
      </c>
      <c r="BK21" s="5">
        <f>('TPub_PIB_Trim_N_N-1_Millards'!BO21/'TPub_PIB_Trim_N_N-1_Millards'!BK21-1)*100</f>
        <v>1.9877281609433251</v>
      </c>
      <c r="BL21" s="5">
        <f>('TPub_PIB_Trim_N_N-1_Millards'!BP21/'TPub_PIB_Trim_N_N-1_Millards'!BL21-1)*100</f>
        <v>0.14559212879980965</v>
      </c>
      <c r="BM21" s="5">
        <f>('TPub_PIB_Trim_N_N-1_Millards'!BQ21/'TPub_PIB_Trim_N_N-1_Millards'!BM21-1)*100</f>
        <v>0.96079508487598719</v>
      </c>
      <c r="BN21" s="5">
        <f>('TPub_PIB_Trim_N_N-1_Millards'!BR21/'TPub_PIB_Trim_N_N-1_Millards'!BN21-1)*100</f>
        <v>11.40014280074908</v>
      </c>
      <c r="BO21" s="5">
        <f>('TPub_PIB_Trim_N_N-1_Millards'!BS21/'TPub_PIB_Trim_N_N-1_Millards'!BO21-1)*100</f>
        <v>5.6065398744925554</v>
      </c>
      <c r="BP21" s="5">
        <f>('TPub_PIB_Trim_N_N-1_Millards'!BT21/'TPub_PIB_Trim_N_N-1_Millards'!BP21-1)*100</f>
        <v>8.4152452082444373</v>
      </c>
      <c r="BQ21" s="5">
        <f>('TPub_PIB_Trim_N_N-1_Millards'!BU21/'TPub_PIB_Trim_N_N-1_Millards'!BQ21-1)*100</f>
        <v>8.9033261645995676</v>
      </c>
      <c r="BR21" s="5">
        <f>('TPub_PIB_Trim_N_N-1_Millards'!BV21/'TPub_PIB_Trim_N_N-1_Millards'!BR21-1)*100</f>
        <v>12.529633826479692</v>
      </c>
      <c r="BS21" s="5">
        <f>('TPub_PIB_Trim_N_N-1_Millards'!BW21/'TPub_PIB_Trim_N_N-1_Millards'!BS21-1)*100</f>
        <v>14.158975268214412</v>
      </c>
      <c r="BT21" s="5">
        <f>('TPub_PIB_Trim_N_N-1_Millards'!BX21/'TPub_PIB_Trim_N_N-1_Millards'!BT21-1)*100</f>
        <v>14.702847587423683</v>
      </c>
      <c r="BU21" s="5">
        <f>('TPub_PIB_Trim_N_N-1_Millards'!BY21/'TPub_PIB_Trim_N_N-1_Millards'!BU21-1)*100</f>
        <v>8.7229397529341668</v>
      </c>
      <c r="BV21" s="5">
        <f>('TPub_PIB_Trim_N_N-1_Millards'!BZ21/'TPub_PIB_Trim_N_N-1_Millards'!BV21-1)*100</f>
        <v>2.4444272962848235</v>
      </c>
      <c r="BW21" s="5">
        <f>('TPub_PIB_Trim_N_N-1_Millards'!CA21/'TPub_PIB_Trim_N_N-1_Millards'!BW21-1)*100</f>
        <v>0.12940426948337969</v>
      </c>
      <c r="BX21" s="5">
        <f>('TPub_PIB_Trim_N_N-1_Millards'!CB21/'TPub_PIB_Trim_N_N-1_Millards'!BX21-1)*100</f>
        <v>-3.4195326109372925</v>
      </c>
    </row>
    <row r="22" spans="1:76" x14ac:dyDescent="0.35">
      <c r="A22" s="4" t="s">
        <v>17</v>
      </c>
      <c r="B22" s="5">
        <f>('TPub_PIB_Trim_N_N-1_Millards'!F22/'TPub_PIB_Trim_N_N-1_Millards'!B22-1)*100</f>
        <v>-18.128352787765035</v>
      </c>
      <c r="C22" s="5">
        <f>('TPub_PIB_Trim_N_N-1_Millards'!G22/'TPub_PIB_Trim_N_N-1_Millards'!C22-1)*100</f>
        <v>43.25729593436256</v>
      </c>
      <c r="D22" s="5">
        <f>('TPub_PIB_Trim_N_N-1_Millards'!H22/'TPub_PIB_Trim_N_N-1_Millards'!D22-1)*100</f>
        <v>-9.2850638753440009</v>
      </c>
      <c r="E22" s="5">
        <f>('TPub_PIB_Trim_N_N-1_Millards'!I22/'TPub_PIB_Trim_N_N-1_Millards'!E22-1)*100</f>
        <v>22.131448424604105</v>
      </c>
      <c r="F22" s="5">
        <f>('TPub_PIB_Trim_N_N-1_Millards'!J22/'TPub_PIB_Trim_N_N-1_Millards'!F22-1)*100</f>
        <v>22.077029131421465</v>
      </c>
      <c r="G22" s="5">
        <f>('TPub_PIB_Trim_N_N-1_Millards'!K22/'TPub_PIB_Trim_N_N-1_Millards'!G22-1)*100</f>
        <v>11.51976513211903</v>
      </c>
      <c r="H22" s="5">
        <f>('TPub_PIB_Trim_N_N-1_Millards'!L22/'TPub_PIB_Trim_N_N-1_Millards'!H22-1)*100</f>
        <v>-2.0980226249410316</v>
      </c>
      <c r="I22" s="5">
        <f>('TPub_PIB_Trim_N_N-1_Millards'!M22/'TPub_PIB_Trim_N_N-1_Millards'!I22-1)*100</f>
        <v>9.2146710660861118</v>
      </c>
      <c r="J22" s="5">
        <f>('TPub_PIB_Trim_N_N-1_Millards'!N22/'TPub_PIB_Trim_N_N-1_Millards'!J22-1)*100</f>
        <v>-4.6240045733878743</v>
      </c>
      <c r="K22" s="5">
        <f>('TPub_PIB_Trim_N_N-1_Millards'!O22/'TPub_PIB_Trim_N_N-1_Millards'!K22-1)*100</f>
        <v>-28.718630970335123</v>
      </c>
      <c r="L22" s="5">
        <f>('TPub_PIB_Trim_N_N-1_Millards'!P22/'TPub_PIB_Trim_N_N-1_Millards'!L22-1)*100</f>
        <v>23.042563598254517</v>
      </c>
      <c r="M22" s="5">
        <f>('TPub_PIB_Trim_N_N-1_Millards'!Q22/'TPub_PIB_Trim_N_N-1_Millards'!M22-1)*100</f>
        <v>3.2886370636998841</v>
      </c>
      <c r="N22" s="5">
        <f>('TPub_PIB_Trim_N_N-1_Millards'!R22/'TPub_PIB_Trim_N_N-1_Millards'!N22-1)*100</f>
        <v>-3.165570388995298</v>
      </c>
      <c r="O22" s="5">
        <f>('TPub_PIB_Trim_N_N-1_Millards'!S22/'TPub_PIB_Trim_N_N-1_Millards'!O22-1)*100</f>
        <v>36.775090250249761</v>
      </c>
      <c r="P22" s="5">
        <f>('TPub_PIB_Trim_N_N-1_Millards'!T22/'TPub_PIB_Trim_N_N-1_Millards'!P22-1)*100</f>
        <v>12.172525147644686</v>
      </c>
      <c r="Q22" s="5">
        <f>('TPub_PIB_Trim_N_N-1_Millards'!U22/'TPub_PIB_Trim_N_N-1_Millards'!Q22-1)*100</f>
        <v>-30.195809457225266</v>
      </c>
      <c r="R22" s="5">
        <f>('TPub_PIB_Trim_N_N-1_Millards'!V22/'TPub_PIB_Trim_N_N-1_Millards'!R22-1)*100</f>
        <v>64.491365914943842</v>
      </c>
      <c r="S22" s="5">
        <f>('TPub_PIB_Trim_N_N-1_Millards'!W22/'TPub_PIB_Trim_N_N-1_Millards'!S22-1)*100</f>
        <v>-21.324420442187964</v>
      </c>
      <c r="T22" s="5">
        <f>('TPub_PIB_Trim_N_N-1_Millards'!X22/'TPub_PIB_Trim_N_N-1_Millards'!T22-1)*100</f>
        <v>17.898878016219342</v>
      </c>
      <c r="U22" s="5">
        <f>('TPub_PIB_Trim_N_N-1_Millards'!Y22/'TPub_PIB_Trim_N_N-1_Millards'!U22-1)*100</f>
        <v>43.183509076413394</v>
      </c>
      <c r="V22" s="5">
        <f>('TPub_PIB_Trim_N_N-1_Millards'!Z22/'TPub_PIB_Trim_N_N-1_Millards'!V22-1)*100</f>
        <v>-15.955437464942756</v>
      </c>
      <c r="W22" s="5">
        <f>('TPub_PIB_Trim_N_N-1_Millards'!AA22/'TPub_PIB_Trim_N_N-1_Millards'!W22-1)*100</f>
        <v>64.200826526737643</v>
      </c>
      <c r="X22" s="5">
        <f>('TPub_PIB_Trim_N_N-1_Millards'!AB22/'TPub_PIB_Trim_N_N-1_Millards'!X22-1)*100</f>
        <v>-28.507909524611698</v>
      </c>
      <c r="Y22" s="5">
        <f>('TPub_PIB_Trim_N_N-1_Millards'!AC22/'TPub_PIB_Trim_N_N-1_Millards'!Y22-1)*100</f>
        <v>4.7748437094512264</v>
      </c>
      <c r="Z22" s="5">
        <f>('TPub_PIB_Trim_N_N-1_Millards'!AD22/'TPub_PIB_Trim_N_N-1_Millards'!Z22-1)*100</f>
        <v>-10.035718009600814</v>
      </c>
      <c r="AA22" s="5">
        <f>('TPub_PIB_Trim_N_N-1_Millards'!AE22/'TPub_PIB_Trim_N_N-1_Millards'!AA22-1)*100</f>
        <v>-56.004173627013955</v>
      </c>
      <c r="AB22" s="5">
        <f>('TPub_PIB_Trim_N_N-1_Millards'!AF22/'TPub_PIB_Trim_N_N-1_Millards'!AB22-1)*100</f>
        <v>-22.236124576506732</v>
      </c>
      <c r="AC22" s="5">
        <f>('TPub_PIB_Trim_N_N-1_Millards'!AG22/'TPub_PIB_Trim_N_N-1_Millards'!AC22-1)*100</f>
        <v>-59.413779951708221</v>
      </c>
      <c r="AD22" s="5">
        <f>('TPub_PIB_Trim_N_N-1_Millards'!AH22/'TPub_PIB_Trim_N_N-1_Millards'!AD22-1)*100</f>
        <v>-63.624554915124897</v>
      </c>
      <c r="AE22" s="5">
        <f>('TPub_PIB_Trim_N_N-1_Millards'!AI22/'TPub_PIB_Trim_N_N-1_Millards'!AE22-1)*100</f>
        <v>-0.34325499230039025</v>
      </c>
      <c r="AF22" s="5">
        <f>('TPub_PIB_Trim_N_N-1_Millards'!AJ22/'TPub_PIB_Trim_N_N-1_Millards'!AF22-1)*100</f>
        <v>-60.434791362465724</v>
      </c>
      <c r="AG22" s="5">
        <f>('TPub_PIB_Trim_N_N-1_Millards'!AK22/'TPub_PIB_Trim_N_N-1_Millards'!AG22-1)*100</f>
        <v>61.856615120463367</v>
      </c>
      <c r="AH22" s="5">
        <f>('TPub_PIB_Trim_N_N-1_Millards'!AL22/'TPub_PIB_Trim_N_N-1_Millards'!AH22-1)*100</f>
        <v>15.846102791790662</v>
      </c>
      <c r="AI22" s="5">
        <f>('TPub_PIB_Trim_N_N-1_Millards'!AM22/'TPub_PIB_Trim_N_N-1_Millards'!AI22-1)*100</f>
        <v>35.483332367759644</v>
      </c>
      <c r="AJ22" s="5">
        <f>('TPub_PIB_Trim_N_N-1_Millards'!AN22/'TPub_PIB_Trim_N_N-1_Millards'!AJ22-1)*100</f>
        <v>227.91285086064207</v>
      </c>
      <c r="AK22" s="5">
        <f>('TPub_PIB_Trim_N_N-1_Millards'!AO22/'TPub_PIB_Trim_N_N-1_Millards'!AK22-1)*100</f>
        <v>-28.546308912134432</v>
      </c>
      <c r="AL22" s="5">
        <f>('TPub_PIB_Trim_N_N-1_Millards'!AP22/'TPub_PIB_Trim_N_N-1_Millards'!AL22-1)*100</f>
        <v>-2.4120607359494062</v>
      </c>
      <c r="AM22" s="5">
        <f>('TPub_PIB_Trim_N_N-1_Millards'!AQ22/'TPub_PIB_Trim_N_N-1_Millards'!AM22-1)*100</f>
        <v>-16.068492518452416</v>
      </c>
      <c r="AN22" s="5">
        <f>('TPub_PIB_Trim_N_N-1_Millards'!AR22/'TPub_PIB_Trim_N_N-1_Millards'!AN22-1)*100</f>
        <v>-14.246171726126644</v>
      </c>
      <c r="AO22" s="5">
        <f>('TPub_PIB_Trim_N_N-1_Millards'!AS22/'TPub_PIB_Trim_N_N-1_Millards'!AO22-1)*100</f>
        <v>89.710574072469853</v>
      </c>
      <c r="AP22" s="5">
        <f>('TPub_PIB_Trim_N_N-1_Millards'!AT22/'TPub_PIB_Trim_N_N-1_Millards'!AP22-1)*100</f>
        <v>92.783953427039407</v>
      </c>
      <c r="AQ22" s="5">
        <f>('TPub_PIB_Trim_N_N-1_Millards'!AU22/'TPub_PIB_Trim_N_N-1_Millards'!AQ22-1)*100</f>
        <v>65.717568801493755</v>
      </c>
      <c r="AR22" s="5">
        <f>('TPub_PIB_Trim_N_N-1_Millards'!AV22/'TPub_PIB_Trim_N_N-1_Millards'!AR22-1)*100</f>
        <v>-11.132054047813632</v>
      </c>
      <c r="AS22" s="5">
        <f>('TPub_PIB_Trim_N_N-1_Millards'!AW22/'TPub_PIB_Trim_N_N-1_Millards'!AS22-1)*100</f>
        <v>7.1818959534059923</v>
      </c>
      <c r="AT22" s="5">
        <f>('TPub_PIB_Trim_N_N-1_Millards'!AX22/'TPub_PIB_Trim_N_N-1_Millards'!AT22-1)*100</f>
        <v>1.6418892417157549</v>
      </c>
      <c r="AU22" s="5">
        <f>('TPub_PIB_Trim_N_N-1_Millards'!AY22/'TPub_PIB_Trim_N_N-1_Millards'!AU22-1)*100</f>
        <v>-22.50523099698626</v>
      </c>
      <c r="AV22" s="5">
        <f>('TPub_PIB_Trim_N_N-1_Millards'!AZ22/'TPub_PIB_Trim_N_N-1_Millards'!AV22-1)*100</f>
        <v>77.48462408424794</v>
      </c>
      <c r="AW22" s="5">
        <f>('TPub_PIB_Trim_N_N-1_Millards'!BA22/'TPub_PIB_Trim_N_N-1_Millards'!AW22-1)*100</f>
        <v>1.4918549021950112</v>
      </c>
      <c r="AX22" s="5">
        <f>('TPub_PIB_Trim_N_N-1_Millards'!BB22/'TPub_PIB_Trim_N_N-1_Millards'!AX22-1)*100</f>
        <v>12.802050242715657</v>
      </c>
      <c r="AY22" s="5">
        <f>('TPub_PIB_Trim_N_N-1_Millards'!BC22/'TPub_PIB_Trim_N_N-1_Millards'!AY22-1)*100</f>
        <v>24.7483498349937</v>
      </c>
      <c r="AZ22" s="5">
        <f>('TPub_PIB_Trim_N_N-1_Millards'!BD22/'TPub_PIB_Trim_N_N-1_Millards'!AZ22-1)*100</f>
        <v>-19.053212465252123</v>
      </c>
      <c r="BA22" s="5">
        <f>('TPub_PIB_Trim_N_N-1_Millards'!BE22/'TPub_PIB_Trim_N_N-1_Millards'!BA22-1)*100</f>
        <v>8.6697383083675916</v>
      </c>
      <c r="BB22" s="5">
        <f>('TPub_PIB_Trim_N_N-1_Millards'!BF22/'TPub_PIB_Trim_N_N-1_Millards'!BB22-1)*100</f>
        <v>13.104928083160083</v>
      </c>
      <c r="BC22" s="5">
        <f>('TPub_PIB_Trim_N_N-1_Millards'!BG22/'TPub_PIB_Trim_N_N-1_Millards'!BC22-1)*100</f>
        <v>10.910056688294834</v>
      </c>
      <c r="BD22" s="5">
        <f>('TPub_PIB_Trim_N_N-1_Millards'!BH22/'TPub_PIB_Trim_N_N-1_Millards'!BD22-1)*100</f>
        <v>-13.497078288207899</v>
      </c>
      <c r="BE22" s="5">
        <f>('TPub_PIB_Trim_N_N-1_Millards'!BI22/'TPub_PIB_Trim_N_N-1_Millards'!BE22-1)*100</f>
        <v>36.357414611458495</v>
      </c>
      <c r="BF22" s="5">
        <f>('TPub_PIB_Trim_N_N-1_Millards'!BJ22/'TPub_PIB_Trim_N_N-1_Millards'!BF22-1)*100</f>
        <v>-6.1325410130104618</v>
      </c>
      <c r="BG22" s="5">
        <f>('TPub_PIB_Trim_N_N-1_Millards'!BK22/'TPub_PIB_Trim_N_N-1_Millards'!BG22-1)*100</f>
        <v>-5.2042327508480479</v>
      </c>
      <c r="BH22" s="5">
        <f>('TPub_PIB_Trim_N_N-1_Millards'!BL22/'TPub_PIB_Trim_N_N-1_Millards'!BH22-1)*100</f>
        <v>74.01941132959881</v>
      </c>
      <c r="BI22" s="5">
        <f>('TPub_PIB_Trim_N_N-1_Millards'!BM22/'TPub_PIB_Trim_N_N-1_Millards'!BI22-1)*100</f>
        <v>-23.2778305199855</v>
      </c>
      <c r="BJ22" s="5">
        <f>('TPub_PIB_Trim_N_N-1_Millards'!BN22/'TPub_PIB_Trim_N_N-1_Millards'!BJ22-1)*100</f>
        <v>31.727925617654627</v>
      </c>
      <c r="BK22" s="5">
        <f>('TPub_PIB_Trim_N_N-1_Millards'!BO22/'TPub_PIB_Trim_N_N-1_Millards'!BK22-1)*100</f>
        <v>-10.405688782325539</v>
      </c>
      <c r="BL22" s="5">
        <f>('TPub_PIB_Trim_N_N-1_Millards'!BP22/'TPub_PIB_Trim_N_N-1_Millards'!BL22-1)*100</f>
        <v>-55.707010752803107</v>
      </c>
      <c r="BM22" s="5">
        <f>('TPub_PIB_Trim_N_N-1_Millards'!BQ22/'TPub_PIB_Trim_N_N-1_Millards'!BM22-1)*100</f>
        <v>19.698951996483196</v>
      </c>
      <c r="BN22" s="5">
        <f>('TPub_PIB_Trim_N_N-1_Millards'!BR22/'TPub_PIB_Trim_N_N-1_Millards'!BN22-1)*100</f>
        <v>-21.073446587817337</v>
      </c>
      <c r="BO22" s="5">
        <f>('TPub_PIB_Trim_N_N-1_Millards'!BS22/'TPub_PIB_Trim_N_N-1_Millards'!BO22-1)*100</f>
        <v>-3.4557782384793789</v>
      </c>
      <c r="BP22" s="5">
        <f>('TPub_PIB_Trim_N_N-1_Millards'!BT22/'TPub_PIB_Trim_N_N-1_Millards'!BP22-1)*100</f>
        <v>46.777761190073662</v>
      </c>
      <c r="BQ22" s="5">
        <f>('TPub_PIB_Trim_N_N-1_Millards'!BU22/'TPub_PIB_Trim_N_N-1_Millards'!BQ22-1)*100</f>
        <v>-38.323835138952148</v>
      </c>
      <c r="BR22" s="5">
        <f>('TPub_PIB_Trim_N_N-1_Millards'!BV22/'TPub_PIB_Trim_N_N-1_Millards'!BR22-1)*100</f>
        <v>3.9607199681629401</v>
      </c>
      <c r="BS22" s="5">
        <f>('TPub_PIB_Trim_N_N-1_Millards'!BW22/'TPub_PIB_Trim_N_N-1_Millards'!BS22-1)*100</f>
        <v>-25.836229652900499</v>
      </c>
      <c r="BT22" s="5">
        <f>('TPub_PIB_Trim_N_N-1_Millards'!BX22/'TPub_PIB_Trim_N_N-1_Millards'!BT22-1)*100</f>
        <v>14.737391864061312</v>
      </c>
      <c r="BU22" s="5">
        <f>('TPub_PIB_Trim_N_N-1_Millards'!BY22/'TPub_PIB_Trim_N_N-1_Millards'!BU22-1)*100</f>
        <v>29.515682740144534</v>
      </c>
      <c r="BV22" s="5">
        <f>('TPub_PIB_Trim_N_N-1_Millards'!BZ22/'TPub_PIB_Trim_N_N-1_Millards'!BV22-1)*100</f>
        <v>3.0136832075067677</v>
      </c>
      <c r="BW22" s="5">
        <f>('TPub_PIB_Trim_N_N-1_Millards'!CA22/'TPub_PIB_Trim_N_N-1_Millards'!BW22-1)*100</f>
        <v>42.565574364596202</v>
      </c>
      <c r="BX22" s="5">
        <f>('TPub_PIB_Trim_N_N-1_Millards'!CB22/'TPub_PIB_Trim_N_N-1_Millards'!BX22-1)*100</f>
        <v>-6.5682482862333691</v>
      </c>
    </row>
    <row r="23" spans="1:76" x14ac:dyDescent="0.35">
      <c r="A23" s="2" t="s">
        <v>18</v>
      </c>
      <c r="B23" s="6">
        <f>('TPub_PIB_Trim_N_N-1_Millards'!F23/'TPub_PIB_Trim_N_N-1_Millards'!B23-1)*100</f>
        <v>10.005397573539865</v>
      </c>
      <c r="C23" s="6">
        <f>('TPub_PIB_Trim_N_N-1_Millards'!G23/'TPub_PIB_Trim_N_N-1_Millards'!C23-1)*100</f>
        <v>9.6887895074676322</v>
      </c>
      <c r="D23" s="6">
        <f>('TPub_PIB_Trim_N_N-1_Millards'!H23/'TPub_PIB_Trim_N_N-1_Millards'!D23-1)*100</f>
        <v>7.9680312012890608</v>
      </c>
      <c r="E23" s="6">
        <f>('TPub_PIB_Trim_N_N-1_Millards'!I23/'TPub_PIB_Trim_N_N-1_Millards'!E23-1)*100</f>
        <v>9.4171212376294768</v>
      </c>
      <c r="F23" s="6">
        <f>('TPub_PIB_Trim_N_N-1_Millards'!J23/'TPub_PIB_Trim_N_N-1_Millards'!F23-1)*100</f>
        <v>9.7553542256861405</v>
      </c>
      <c r="G23" s="6">
        <f>('TPub_PIB_Trim_N_N-1_Millards'!K23/'TPub_PIB_Trim_N_N-1_Millards'!G23-1)*100</f>
        <v>6.3957747304216994</v>
      </c>
      <c r="H23" s="6">
        <f>('TPub_PIB_Trim_N_N-1_Millards'!L23/'TPub_PIB_Trim_N_N-1_Millards'!H23-1)*100</f>
        <v>4.787170307031352</v>
      </c>
      <c r="I23" s="6">
        <f>('TPub_PIB_Trim_N_N-1_Millards'!M23/'TPub_PIB_Trim_N_N-1_Millards'!I23-1)*100</f>
        <v>2.4091156926456803</v>
      </c>
      <c r="J23" s="6">
        <f>('TPub_PIB_Trim_N_N-1_Millards'!N23/'TPub_PIB_Trim_N_N-1_Millards'!J23-1)*100</f>
        <v>6.7809603935961027</v>
      </c>
      <c r="K23" s="6">
        <f>('TPub_PIB_Trim_N_N-1_Millards'!O23/'TPub_PIB_Trim_N_N-1_Millards'!K23-1)*100</f>
        <v>12.736281188704224</v>
      </c>
      <c r="L23" s="6">
        <f>('TPub_PIB_Trim_N_N-1_Millards'!P23/'TPub_PIB_Trim_N_N-1_Millards'!L23-1)*100</f>
        <v>14.109374802886121</v>
      </c>
      <c r="M23" s="6">
        <f>('TPub_PIB_Trim_N_N-1_Millards'!Q23/'TPub_PIB_Trim_N_N-1_Millards'!M23-1)*100</f>
        <v>4.4897570714602875</v>
      </c>
      <c r="N23" s="6">
        <f>('TPub_PIB_Trim_N_N-1_Millards'!R23/'TPub_PIB_Trim_N_N-1_Millards'!N23-1)*100</f>
        <v>3.0201107662629401</v>
      </c>
      <c r="O23" s="6">
        <f>('TPub_PIB_Trim_N_N-1_Millards'!S23/'TPub_PIB_Trim_N_N-1_Millards'!O23-1)*100</f>
        <v>-0.54213851661246704</v>
      </c>
      <c r="P23" s="6">
        <f>('TPub_PIB_Trim_N_N-1_Millards'!T23/'TPub_PIB_Trim_N_N-1_Millards'!P23-1)*100</f>
        <v>1.5359852645381755</v>
      </c>
      <c r="Q23" s="6">
        <f>('TPub_PIB_Trim_N_N-1_Millards'!U23/'TPub_PIB_Trim_N_N-1_Millards'!Q23-1)*100</f>
        <v>9.9395777367090599</v>
      </c>
      <c r="R23" s="6">
        <f>('TPub_PIB_Trim_N_N-1_Millards'!V23/'TPub_PIB_Trim_N_N-1_Millards'!R23-1)*100</f>
        <v>7.9086939373487652</v>
      </c>
      <c r="S23" s="6">
        <f>('TPub_PIB_Trim_N_N-1_Millards'!W23/'TPub_PIB_Trim_N_N-1_Millards'!S23-1)*100</f>
        <v>14.781326019306974</v>
      </c>
      <c r="T23" s="6">
        <f>('TPub_PIB_Trim_N_N-1_Millards'!X23/'TPub_PIB_Trim_N_N-1_Millards'!T23-1)*100</f>
        <v>16.032464901756448</v>
      </c>
      <c r="U23" s="6">
        <f>('TPub_PIB_Trim_N_N-1_Millards'!Y23/'TPub_PIB_Trim_N_N-1_Millards'!U23-1)*100</f>
        <v>16.53592345405437</v>
      </c>
      <c r="V23" s="6">
        <f>('TPub_PIB_Trim_N_N-1_Millards'!Z23/'TPub_PIB_Trim_N_N-1_Millards'!V23-1)*100</f>
        <v>10.746833421984636</v>
      </c>
      <c r="W23" s="6">
        <f>('TPub_PIB_Trim_N_N-1_Millards'!AA23/'TPub_PIB_Trim_N_N-1_Millards'!W23-1)*100</f>
        <v>8.6252449975983367</v>
      </c>
      <c r="X23" s="6">
        <f>('TPub_PIB_Trim_N_N-1_Millards'!AB23/'TPub_PIB_Trim_N_N-1_Millards'!X23-1)*100</f>
        <v>7.4497718079084674</v>
      </c>
      <c r="Y23" s="6">
        <f>('TPub_PIB_Trim_N_N-1_Millards'!AC23/'TPub_PIB_Trim_N_N-1_Millards'!Y23-1)*100</f>
        <v>5.028195120574197</v>
      </c>
      <c r="Z23" s="6">
        <f>('TPub_PIB_Trim_N_N-1_Millards'!AD23/'TPub_PIB_Trim_N_N-1_Millards'!Z23-1)*100</f>
        <v>2.1580841163235442</v>
      </c>
      <c r="AA23" s="6">
        <f>('TPub_PIB_Trim_N_N-1_Millards'!AE23/'TPub_PIB_Trim_N_N-1_Millards'!AA23-1)*100</f>
        <v>-3.7951620466722069</v>
      </c>
      <c r="AB23" s="6">
        <f>('TPub_PIB_Trim_N_N-1_Millards'!AF23/'TPub_PIB_Trim_N_N-1_Millards'!AB23-1)*100</f>
        <v>1.1477446270060421</v>
      </c>
      <c r="AC23" s="6">
        <f>('TPub_PIB_Trim_N_N-1_Millards'!AG23/'TPub_PIB_Trim_N_N-1_Millards'!AC23-1)*100</f>
        <v>-2.7895318336634167</v>
      </c>
      <c r="AD23" s="6">
        <f>('TPub_PIB_Trim_N_N-1_Millards'!AH23/'TPub_PIB_Trim_N_N-1_Millards'!AD23-1)*100</f>
        <v>1.1401280555140669</v>
      </c>
      <c r="AE23" s="6">
        <f>('TPub_PIB_Trim_N_N-1_Millards'!AI23/'TPub_PIB_Trim_N_N-1_Millards'!AE23-1)*100</f>
        <v>15.307102590706712</v>
      </c>
      <c r="AF23" s="6">
        <f>('TPub_PIB_Trim_N_N-1_Millards'!AJ23/'TPub_PIB_Trim_N_N-1_Millards'!AF23-1)*100</f>
        <v>5.9192563178646074</v>
      </c>
      <c r="AG23" s="6">
        <f>('TPub_PIB_Trim_N_N-1_Millards'!AK23/'TPub_PIB_Trim_N_N-1_Millards'!AG23-1)*100</f>
        <v>6.1016563764815901</v>
      </c>
      <c r="AH23" s="6">
        <f>('TPub_PIB_Trim_N_N-1_Millards'!AL23/'TPub_PIB_Trim_N_N-1_Millards'!AH23-1)*100</f>
        <v>8.9607815228267995</v>
      </c>
      <c r="AI23" s="6">
        <f>('TPub_PIB_Trim_N_N-1_Millards'!AM23/'TPub_PIB_Trim_N_N-1_Millards'!AI23-1)*100</f>
        <v>9.2870516111000168</v>
      </c>
      <c r="AJ23" s="6">
        <f>('TPub_PIB_Trim_N_N-1_Millards'!AN23/'TPub_PIB_Trim_N_N-1_Millards'!AJ23-1)*100</f>
        <v>8.7225370610288788</v>
      </c>
      <c r="AK23" s="6">
        <f>('TPub_PIB_Trim_N_N-1_Millards'!AO23/'TPub_PIB_Trim_N_N-1_Millards'!AK23-1)*100</f>
        <v>10.630916033108374</v>
      </c>
      <c r="AL23" s="6">
        <f>('TPub_PIB_Trim_N_N-1_Millards'!AP23/'TPub_PIB_Trim_N_N-1_Millards'!AL23-1)*100</f>
        <v>8.0184248859194831</v>
      </c>
      <c r="AM23" s="6">
        <f>('TPub_PIB_Trim_N_N-1_Millards'!AQ23/'TPub_PIB_Trim_N_N-1_Millards'!AM23-1)*100</f>
        <v>0.9994456284761366</v>
      </c>
      <c r="AN23" s="6">
        <f>('TPub_PIB_Trim_N_N-1_Millards'!AR23/'TPub_PIB_Trim_N_N-1_Millards'!AN23-1)*100</f>
        <v>6.5544260490537187</v>
      </c>
      <c r="AO23" s="6">
        <f>('TPub_PIB_Trim_N_N-1_Millards'!AS23/'TPub_PIB_Trim_N_N-1_Millards'!AO23-1)*100</f>
        <v>9.9036141308361572</v>
      </c>
      <c r="AP23" s="6">
        <f>('TPub_PIB_Trim_N_N-1_Millards'!AT23/'TPub_PIB_Trim_N_N-1_Millards'!AP23-1)*100</f>
        <v>11.253515559334426</v>
      </c>
      <c r="AQ23" s="6">
        <f>('TPub_PIB_Trim_N_N-1_Millards'!AU23/'TPub_PIB_Trim_N_N-1_Millards'!AQ23-1)*100</f>
        <v>10.502484946635704</v>
      </c>
      <c r="AR23" s="6">
        <f>('TPub_PIB_Trim_N_N-1_Millards'!AV23/'TPub_PIB_Trim_N_N-1_Millards'!AR23-1)*100</f>
        <v>7.5459464699943579</v>
      </c>
      <c r="AS23" s="6">
        <f>('TPub_PIB_Trim_N_N-1_Millards'!AW23/'TPub_PIB_Trim_N_N-1_Millards'!AS23-1)*100</f>
        <v>4.3325192511199262</v>
      </c>
      <c r="AT23" s="6">
        <f>('TPub_PIB_Trim_N_N-1_Millards'!AX23/'TPub_PIB_Trim_N_N-1_Millards'!AT23-1)*100</f>
        <v>1.5697879956540151</v>
      </c>
      <c r="AU23" s="6">
        <f>('TPub_PIB_Trim_N_N-1_Millards'!AY23/'TPub_PIB_Trim_N_N-1_Millards'!AU23-1)*100</f>
        <v>1.9541301740864991</v>
      </c>
      <c r="AV23" s="6">
        <f>('TPub_PIB_Trim_N_N-1_Millards'!AZ23/'TPub_PIB_Trim_N_N-1_Millards'!AV23-1)*100</f>
        <v>1.7538738145153498</v>
      </c>
      <c r="AW23" s="6">
        <f>('TPub_PIB_Trim_N_N-1_Millards'!BA23/'TPub_PIB_Trim_N_N-1_Millards'!AW23-1)*100</f>
        <v>8.0088548302486462</v>
      </c>
      <c r="AX23" s="6">
        <f>('TPub_PIB_Trim_N_N-1_Millards'!BB23/'TPub_PIB_Trim_N_N-1_Millards'!AX23-1)*100</f>
        <v>4.7664783086537321</v>
      </c>
      <c r="AY23" s="6">
        <f>('TPub_PIB_Trim_N_N-1_Millards'!BC23/'TPub_PIB_Trim_N_N-1_Millards'!AY23-1)*100</f>
        <v>0.54123923958535602</v>
      </c>
      <c r="AZ23" s="6">
        <f>('TPub_PIB_Trim_N_N-1_Millards'!BD23/'TPub_PIB_Trim_N_N-1_Millards'!AZ23-1)*100</f>
        <v>8.7601170195712683</v>
      </c>
      <c r="BA23" s="6">
        <f>('TPub_PIB_Trim_N_N-1_Millards'!BE23/'TPub_PIB_Trim_N_N-1_Millards'!BA23-1)*100</f>
        <v>4.0555097477131818</v>
      </c>
      <c r="BB23" s="6">
        <f>('TPub_PIB_Trim_N_N-1_Millards'!BF23/'TPub_PIB_Trim_N_N-1_Millards'!BB23-1)*100</f>
        <v>6.4631963284842442</v>
      </c>
      <c r="BC23" s="6">
        <f>('TPub_PIB_Trim_N_N-1_Millards'!BG23/'TPub_PIB_Trim_N_N-1_Millards'!BC23-1)*100</f>
        <v>6.7844974233584709</v>
      </c>
      <c r="BD23" s="6">
        <f>('TPub_PIB_Trim_N_N-1_Millards'!BH23/'TPub_PIB_Trim_N_N-1_Millards'!BD23-1)*100</f>
        <v>3.3751224636796584</v>
      </c>
      <c r="BE23" s="6">
        <f>('TPub_PIB_Trim_N_N-1_Millards'!BI23/'TPub_PIB_Trim_N_N-1_Millards'!BE23-1)*100</f>
        <v>7.5874311536901384</v>
      </c>
      <c r="BF23" s="6">
        <f>('TPub_PIB_Trim_N_N-1_Millards'!BJ23/'TPub_PIB_Trim_N_N-1_Millards'!BF23-1)*100</f>
        <v>2.7071383803387805</v>
      </c>
      <c r="BG23" s="6">
        <f>('TPub_PIB_Trim_N_N-1_Millards'!BK23/'TPub_PIB_Trim_N_N-1_Millards'!BG23-1)*100</f>
        <v>-1.6662100797979473</v>
      </c>
      <c r="BH23" s="6">
        <f>('TPub_PIB_Trim_N_N-1_Millards'!BL23/'TPub_PIB_Trim_N_N-1_Millards'!BH23-1)*100</f>
        <v>0.62229073816157943</v>
      </c>
      <c r="BI23" s="6">
        <f>('TPub_PIB_Trim_N_N-1_Millards'!BM23/'TPub_PIB_Trim_N_N-1_Millards'!BI23-1)*100</f>
        <v>1.2679398022360955</v>
      </c>
      <c r="BJ23" s="6">
        <f>('TPub_PIB_Trim_N_N-1_Millards'!BN23/'TPub_PIB_Trim_N_N-1_Millards'!BJ23-1)*100</f>
        <v>0.45205871465867631</v>
      </c>
      <c r="BK23" s="6">
        <f>('TPub_PIB_Trim_N_N-1_Millards'!BO23/'TPub_PIB_Trim_N_N-1_Millards'!BK23-1)*100</f>
        <v>-1.2848644153332311</v>
      </c>
      <c r="BL23" s="6">
        <f>('TPub_PIB_Trim_N_N-1_Millards'!BP23/'TPub_PIB_Trim_N_N-1_Millards'!BL23-1)*100</f>
        <v>0.43142111663256877</v>
      </c>
      <c r="BM23" s="6">
        <f>('TPub_PIB_Trim_N_N-1_Millards'!BQ23/'TPub_PIB_Trim_N_N-1_Millards'!BM23-1)*100</f>
        <v>-0.60115964750023787</v>
      </c>
      <c r="BN23" s="6">
        <f>('TPub_PIB_Trim_N_N-1_Millards'!BR23/'TPub_PIB_Trim_N_N-1_Millards'!BN23-1)*100</f>
        <v>6.2670794290104581</v>
      </c>
      <c r="BO23" s="6">
        <f>('TPub_PIB_Trim_N_N-1_Millards'!BS23/'TPub_PIB_Trim_N_N-1_Millards'!BO23-1)*100</f>
        <v>7.1848303510542166</v>
      </c>
      <c r="BP23" s="6">
        <f>('TPub_PIB_Trim_N_N-1_Millards'!BT23/'TPub_PIB_Trim_N_N-1_Millards'!BP23-1)*100</f>
        <v>3.3541944251712863</v>
      </c>
      <c r="BQ23" s="6">
        <f>('TPub_PIB_Trim_N_N-1_Millards'!BU23/'TPub_PIB_Trim_N_N-1_Millards'!BQ23-1)*100</f>
        <v>1.4589995497066521</v>
      </c>
      <c r="BR23" s="6">
        <f>('TPub_PIB_Trim_N_N-1_Millards'!BV23/'TPub_PIB_Trim_N_N-1_Millards'!BR23-1)*100</f>
        <v>9.9339897058902782</v>
      </c>
      <c r="BS23" s="6">
        <f>('TPub_PIB_Trim_N_N-1_Millards'!BW23/'TPub_PIB_Trim_N_N-1_Millards'!BS23-1)*100</f>
        <v>12.037682490879931</v>
      </c>
      <c r="BT23" s="6">
        <f>('TPub_PIB_Trim_N_N-1_Millards'!BX23/'TPub_PIB_Trim_N_N-1_Millards'!BT23-1)*100</f>
        <v>12.540654106443894</v>
      </c>
      <c r="BU23" s="6">
        <f>('TPub_PIB_Trim_N_N-1_Millards'!BY23/'TPub_PIB_Trim_N_N-1_Millards'!BU23-1)*100</f>
        <v>10.821606414545638</v>
      </c>
      <c r="BV23" s="6">
        <f>('TPub_PIB_Trim_N_N-1_Millards'!BZ23/'TPub_PIB_Trim_N_N-1_Millards'!BV23-1)*100</f>
        <v>6.047993934175433</v>
      </c>
      <c r="BW23" s="6">
        <f>('TPub_PIB_Trim_N_N-1_Millards'!CA23/'TPub_PIB_Trim_N_N-1_Millards'!BW23-1)*100</f>
        <v>6.201726682956199</v>
      </c>
      <c r="BX23" s="6">
        <f>('TPub_PIB_Trim_N_N-1_Millards'!CB23/'TPub_PIB_Trim_N_N-1_Millards'!BX23-1)*100</f>
        <v>5.6848128136681497</v>
      </c>
    </row>
    <row r="24" spans="1:76" x14ac:dyDescent="0.35">
      <c r="A24" s="4" t="s">
        <v>19</v>
      </c>
      <c r="B24" s="5">
        <f>('TPub_PIB_Trim_N_N-1_Millards'!F24/'TPub_PIB_Trim_N_N-1_Millards'!B24-1)*100</f>
        <v>14.024912171948056</v>
      </c>
      <c r="C24" s="5">
        <f>('TPub_PIB_Trim_N_N-1_Millards'!G24/'TPub_PIB_Trim_N_N-1_Millards'!C24-1)*100</f>
        <v>7.8958938427605929</v>
      </c>
      <c r="D24" s="5">
        <f>('TPub_PIB_Trim_N_N-1_Millards'!H24/'TPub_PIB_Trim_N_N-1_Millards'!D24-1)*100</f>
        <v>3.6622338419233902</v>
      </c>
      <c r="E24" s="5">
        <f>('TPub_PIB_Trim_N_N-1_Millards'!I24/'TPub_PIB_Trim_N_N-1_Millards'!E24-1)*100</f>
        <v>5.5038653006962646</v>
      </c>
      <c r="F24" s="5">
        <f>('TPub_PIB_Trim_N_N-1_Millards'!J24/'TPub_PIB_Trim_N_N-1_Millards'!F24-1)*100</f>
        <v>5.2390695301951951</v>
      </c>
      <c r="G24" s="5">
        <f>('TPub_PIB_Trim_N_N-1_Millards'!K24/'TPub_PIB_Trim_N_N-1_Millards'!G24-1)*100</f>
        <v>-2.1460123900771122</v>
      </c>
      <c r="H24" s="5">
        <f>('TPub_PIB_Trim_N_N-1_Millards'!L24/'TPub_PIB_Trim_N_N-1_Millards'!H24-1)*100</f>
        <v>2.2917128538771703</v>
      </c>
      <c r="I24" s="5">
        <f>('TPub_PIB_Trim_N_N-1_Millards'!M24/'TPub_PIB_Trim_N_N-1_Millards'!I24-1)*100</f>
        <v>2.5433778552692798</v>
      </c>
      <c r="J24" s="5">
        <f>('TPub_PIB_Trim_N_N-1_Millards'!N24/'TPub_PIB_Trim_N_N-1_Millards'!J24-1)*100</f>
        <v>7.2454063621885334</v>
      </c>
      <c r="K24" s="5">
        <f>('TPub_PIB_Trim_N_N-1_Millards'!O24/'TPub_PIB_Trim_N_N-1_Millards'!K24-1)*100</f>
        <v>20.947601913338399</v>
      </c>
      <c r="L24" s="5">
        <f>('TPub_PIB_Trim_N_N-1_Millards'!P24/'TPub_PIB_Trim_N_N-1_Millards'!L24-1)*100</f>
        <v>21.209052113204162</v>
      </c>
      <c r="M24" s="5">
        <f>('TPub_PIB_Trim_N_N-1_Millards'!Q24/'TPub_PIB_Trim_N_N-1_Millards'!M24-1)*100</f>
        <v>8.8427749413284129</v>
      </c>
      <c r="N24" s="5">
        <f>('TPub_PIB_Trim_N_N-1_Millards'!R24/'TPub_PIB_Trim_N_N-1_Millards'!N24-1)*100</f>
        <v>3.6059274648208461</v>
      </c>
      <c r="O24" s="5">
        <f>('TPub_PIB_Trim_N_N-1_Millards'!S24/'TPub_PIB_Trim_N_N-1_Millards'!O24-1)*100</f>
        <v>4.0188812067797786</v>
      </c>
      <c r="P24" s="5">
        <f>('TPub_PIB_Trim_N_N-1_Millards'!T24/'TPub_PIB_Trim_N_N-1_Millards'!P24-1)*100</f>
        <v>1.5787803432899539</v>
      </c>
      <c r="Q24" s="5">
        <f>('TPub_PIB_Trim_N_N-1_Millards'!U24/'TPub_PIB_Trim_N_N-1_Millards'!Q24-1)*100</f>
        <v>1.534322783057851</v>
      </c>
      <c r="R24" s="5">
        <f>('TPub_PIB_Trim_N_N-1_Millards'!V24/'TPub_PIB_Trim_N_N-1_Millards'!R24-1)*100</f>
        <v>-3.410195546453576</v>
      </c>
      <c r="S24" s="5">
        <f>('TPub_PIB_Trim_N_N-1_Millards'!W24/'TPub_PIB_Trim_N_N-1_Millards'!S24-1)*100</f>
        <v>3.8437520556011462</v>
      </c>
      <c r="T24" s="5">
        <f>('TPub_PIB_Trim_N_N-1_Millards'!X24/'TPub_PIB_Trim_N_N-1_Millards'!T24-1)*100</f>
        <v>12.603324096872125</v>
      </c>
      <c r="U24" s="5">
        <f>('TPub_PIB_Trim_N_N-1_Millards'!Y24/'TPub_PIB_Trim_N_N-1_Millards'!U24-1)*100</f>
        <v>13.548496102889684</v>
      </c>
      <c r="V24" s="5">
        <f>('TPub_PIB_Trim_N_N-1_Millards'!Z24/'TPub_PIB_Trim_N_N-1_Millards'!V24-1)*100</f>
        <v>27.335185242639469</v>
      </c>
      <c r="W24" s="5">
        <f>('TPub_PIB_Trim_N_N-1_Millards'!AA24/'TPub_PIB_Trim_N_N-1_Millards'!W24-1)*100</f>
        <v>23.280486139939249</v>
      </c>
      <c r="X24" s="5">
        <f>('TPub_PIB_Trim_N_N-1_Millards'!AB24/'TPub_PIB_Trim_N_N-1_Millards'!X24-1)*100</f>
        <v>15.07697212261494</v>
      </c>
      <c r="Y24" s="5">
        <f>('TPub_PIB_Trim_N_N-1_Millards'!AC24/'TPub_PIB_Trim_N_N-1_Millards'!Y24-1)*100</f>
        <v>10.353263969736503</v>
      </c>
      <c r="Z24" s="5">
        <f>('TPub_PIB_Trim_N_N-1_Millards'!AD24/'TPub_PIB_Trim_N_N-1_Millards'!Z24-1)*100</f>
        <v>-5.4786455707006798</v>
      </c>
      <c r="AA24" s="5">
        <f>('TPub_PIB_Trim_N_N-1_Millards'!AE24/'TPub_PIB_Trim_N_N-1_Millards'!AA24-1)*100</f>
        <v>-4.2215330479266626</v>
      </c>
      <c r="AB24" s="5">
        <f>('TPub_PIB_Trim_N_N-1_Millards'!AF24/'TPub_PIB_Trim_N_N-1_Millards'!AB24-1)*100</f>
        <v>-0.3059006847991208</v>
      </c>
      <c r="AC24" s="5">
        <f>('TPub_PIB_Trim_N_N-1_Millards'!AG24/'TPub_PIB_Trim_N_N-1_Millards'!AC24-1)*100</f>
        <v>-5.036132149340089</v>
      </c>
      <c r="AD24" s="5">
        <f>('TPub_PIB_Trim_N_N-1_Millards'!AH24/'TPub_PIB_Trim_N_N-1_Millards'!AD24-1)*100</f>
        <v>14.533794004553391</v>
      </c>
      <c r="AE24" s="5">
        <f>('TPub_PIB_Trim_N_N-1_Millards'!AI24/'TPub_PIB_Trim_N_N-1_Millards'!AE24-1)*100</f>
        <v>13.953212170319151</v>
      </c>
      <c r="AF24" s="5">
        <f>('TPub_PIB_Trim_N_N-1_Millards'!AJ24/'TPub_PIB_Trim_N_N-1_Millards'!AF24-1)*100</f>
        <v>13.607789922678437</v>
      </c>
      <c r="AG24" s="5">
        <f>('TPub_PIB_Trim_N_N-1_Millards'!AK24/'TPub_PIB_Trim_N_N-1_Millards'!AG24-1)*100</f>
        <v>19.802401320931828</v>
      </c>
      <c r="AH24" s="5">
        <f>('TPub_PIB_Trim_N_N-1_Millards'!AL24/'TPub_PIB_Trim_N_N-1_Millards'!AH24-1)*100</f>
        <v>12.329111068068421</v>
      </c>
      <c r="AI24" s="5">
        <f>('TPub_PIB_Trim_N_N-1_Millards'!AM24/'TPub_PIB_Trim_N_N-1_Millards'!AI24-1)*100</f>
        <v>8.0689248864476593</v>
      </c>
      <c r="AJ24" s="5">
        <f>('TPub_PIB_Trim_N_N-1_Millards'!AN24/'TPub_PIB_Trim_N_N-1_Millards'!AJ24-1)*100</f>
        <v>6.5598441249507866</v>
      </c>
      <c r="AK24" s="5">
        <f>('TPub_PIB_Trim_N_N-1_Millards'!AO24/'TPub_PIB_Trim_N_N-1_Millards'!AK24-1)*100</f>
        <v>15.121110426400563</v>
      </c>
      <c r="AL24" s="5">
        <f>('TPub_PIB_Trim_N_N-1_Millards'!AP24/'TPub_PIB_Trim_N_N-1_Millards'!AL24-1)*100</f>
        <v>-1.3849648186526675</v>
      </c>
      <c r="AM24" s="5">
        <f>('TPub_PIB_Trim_N_N-1_Millards'!AQ24/'TPub_PIB_Trim_N_N-1_Millards'!AM24-1)*100</f>
        <v>3.0146559461484701</v>
      </c>
      <c r="AN24" s="5">
        <f>('TPub_PIB_Trim_N_N-1_Millards'!AR24/'TPub_PIB_Trim_N_N-1_Millards'!AN24-1)*100</f>
        <v>5.0003775563725705</v>
      </c>
      <c r="AO24" s="5">
        <f>('TPub_PIB_Trim_N_N-1_Millards'!AS24/'TPub_PIB_Trim_N_N-1_Millards'!AO24-1)*100</f>
        <v>-1.7618123495741544</v>
      </c>
      <c r="AP24" s="5">
        <f>('TPub_PIB_Trim_N_N-1_Millards'!AT24/'TPub_PIB_Trim_N_N-1_Millards'!AP24-1)*100</f>
        <v>6.7497847541634348</v>
      </c>
      <c r="AQ24" s="5">
        <f>('TPub_PIB_Trim_N_N-1_Millards'!AU24/'TPub_PIB_Trim_N_N-1_Millards'!AQ24-1)*100</f>
        <v>8.7873774873878041</v>
      </c>
      <c r="AR24" s="5">
        <f>('TPub_PIB_Trim_N_N-1_Millards'!AV24/'TPub_PIB_Trim_N_N-1_Millards'!AR24-1)*100</f>
        <v>7.8242707212039297</v>
      </c>
      <c r="AS24" s="5">
        <f>('TPub_PIB_Trim_N_N-1_Millards'!AW24/'TPub_PIB_Trim_N_N-1_Millards'!AS24-1)*100</f>
        <v>4.1977013336283786</v>
      </c>
      <c r="AT24" s="5">
        <f>('TPub_PIB_Trim_N_N-1_Millards'!AX24/'TPub_PIB_Trim_N_N-1_Millards'!AT24-1)*100</f>
        <v>4.146714859345324</v>
      </c>
      <c r="AU24" s="5">
        <f>('TPub_PIB_Trim_N_N-1_Millards'!AY24/'TPub_PIB_Trim_N_N-1_Millards'!AU24-1)*100</f>
        <v>1.0407725086673425</v>
      </c>
      <c r="AV24" s="5">
        <f>('TPub_PIB_Trim_N_N-1_Millards'!AZ24/'TPub_PIB_Trim_N_N-1_Millards'!AV24-1)*100</f>
        <v>1.2001389935214046</v>
      </c>
      <c r="AW24" s="5">
        <f>('TPub_PIB_Trim_N_N-1_Millards'!BA24/'TPub_PIB_Trim_N_N-1_Millards'!AW24-1)*100</f>
        <v>3.0624620158553606</v>
      </c>
      <c r="AX24" s="5">
        <f>('TPub_PIB_Trim_N_N-1_Millards'!BB24/'TPub_PIB_Trim_N_N-1_Millards'!AX24-1)*100</f>
        <v>5.0086830371389057</v>
      </c>
      <c r="AY24" s="5">
        <f>('TPub_PIB_Trim_N_N-1_Millards'!BC24/'TPub_PIB_Trim_N_N-1_Millards'!AY24-1)*100</f>
        <v>5.8690333736534761</v>
      </c>
      <c r="AZ24" s="5">
        <f>('TPub_PIB_Trim_N_N-1_Millards'!BD24/'TPub_PIB_Trim_N_N-1_Millards'!AZ24-1)*100</f>
        <v>8.7411518949630498</v>
      </c>
      <c r="BA24" s="5">
        <f>('TPub_PIB_Trim_N_N-1_Millards'!BE24/'TPub_PIB_Trim_N_N-1_Millards'!BA24-1)*100</f>
        <v>6.433193564818418</v>
      </c>
      <c r="BB24" s="5">
        <f>('TPub_PIB_Trim_N_N-1_Millards'!BF24/'TPub_PIB_Trim_N_N-1_Millards'!BB24-1)*100</f>
        <v>3.8465742637219469</v>
      </c>
      <c r="BC24" s="5">
        <f>('TPub_PIB_Trim_N_N-1_Millards'!BG24/'TPub_PIB_Trim_N_N-1_Millards'!BC24-1)*100</f>
        <v>6.2258608376754676</v>
      </c>
      <c r="BD24" s="5">
        <f>('TPub_PIB_Trim_N_N-1_Millards'!BH24/'TPub_PIB_Trim_N_N-1_Millards'!BD24-1)*100</f>
        <v>5.4852749924043875</v>
      </c>
      <c r="BE24" s="5">
        <f>('TPub_PIB_Trim_N_N-1_Millards'!BI24/'TPub_PIB_Trim_N_N-1_Millards'!BE24-1)*100</f>
        <v>0.61462979165005649</v>
      </c>
      <c r="BF24" s="5">
        <f>('TPub_PIB_Trim_N_N-1_Millards'!BJ24/'TPub_PIB_Trim_N_N-1_Millards'!BF24-1)*100</f>
        <v>-1.7468289618959854</v>
      </c>
      <c r="BG24" s="5">
        <f>('TPub_PIB_Trim_N_N-1_Millards'!BK24/'TPub_PIB_Trim_N_N-1_Millards'!BG24-1)*100</f>
        <v>-5.653695614754195</v>
      </c>
      <c r="BH24" s="5">
        <f>('TPub_PIB_Trim_N_N-1_Millards'!BL24/'TPub_PIB_Trim_N_N-1_Millards'!BH24-1)*100</f>
        <v>-6.9116825073618493</v>
      </c>
      <c r="BI24" s="5">
        <f>('TPub_PIB_Trim_N_N-1_Millards'!BM24/'TPub_PIB_Trim_N_N-1_Millards'!BI24-1)*100</f>
        <v>-6.0948623120635981</v>
      </c>
      <c r="BJ24" s="5">
        <f>('TPub_PIB_Trim_N_N-1_Millards'!BN24/'TPub_PIB_Trim_N_N-1_Millards'!BJ24-1)*100</f>
        <v>-5.735245031801373</v>
      </c>
      <c r="BK24" s="5">
        <f>('TPub_PIB_Trim_N_N-1_Millards'!BO24/'TPub_PIB_Trim_N_N-1_Millards'!BK24-1)*100</f>
        <v>1.5694727028615185</v>
      </c>
      <c r="BL24" s="5">
        <f>('TPub_PIB_Trim_N_N-1_Millards'!BP24/'TPub_PIB_Trim_N_N-1_Millards'!BL24-1)*100</f>
        <v>2.8349204854311916</v>
      </c>
      <c r="BM24" s="5">
        <f>('TPub_PIB_Trim_N_N-1_Millards'!BQ24/'TPub_PIB_Trim_N_N-1_Millards'!BM24-1)*100</f>
        <v>5.7741626206605057</v>
      </c>
      <c r="BN24" s="5">
        <f>('TPub_PIB_Trim_N_N-1_Millards'!BR24/'TPub_PIB_Trim_N_N-1_Millards'!BN24-1)*100</f>
        <v>8.88533872043309</v>
      </c>
      <c r="BO24" s="5">
        <f>('TPub_PIB_Trim_N_N-1_Millards'!BS24/'TPub_PIB_Trim_N_N-1_Millards'!BO24-1)*100</f>
        <v>5.9047819434713933</v>
      </c>
      <c r="BP24" s="5">
        <f>('TPub_PIB_Trim_N_N-1_Millards'!BT24/'TPub_PIB_Trim_N_N-1_Millards'!BP24-1)*100</f>
        <v>7.3147981070449397</v>
      </c>
      <c r="BQ24" s="5">
        <f>('TPub_PIB_Trim_N_N-1_Millards'!BU24/'TPub_PIB_Trim_N_N-1_Millards'!BQ24-1)*100</f>
        <v>6.4546734405135808</v>
      </c>
      <c r="BR24" s="5">
        <f>('TPub_PIB_Trim_N_N-1_Millards'!BV24/'TPub_PIB_Trim_N_N-1_Millards'!BR24-1)*100</f>
        <v>10.844310732465701</v>
      </c>
      <c r="BS24" s="5">
        <f>('TPub_PIB_Trim_N_N-1_Millards'!BW24/'TPub_PIB_Trim_N_N-1_Millards'!BS24-1)*100</f>
        <v>23.072448959232041</v>
      </c>
      <c r="BT24" s="5">
        <f>('TPub_PIB_Trim_N_N-1_Millards'!BX24/'TPub_PIB_Trim_N_N-1_Millards'!BT24-1)*100</f>
        <v>23.203335201903521</v>
      </c>
      <c r="BU24" s="5">
        <f>('TPub_PIB_Trim_N_N-1_Millards'!BY24/'TPub_PIB_Trim_N_N-1_Millards'!BU24-1)*100</f>
        <v>14.962644282836068</v>
      </c>
      <c r="BV24" s="5">
        <f>('TPub_PIB_Trim_N_N-1_Millards'!BZ24/'TPub_PIB_Trim_N_N-1_Millards'!BV24-1)*100</f>
        <v>7.3702525300433308</v>
      </c>
      <c r="BW24" s="5">
        <f>('TPub_PIB_Trim_N_N-1_Millards'!CA24/'TPub_PIB_Trim_N_N-1_Millards'!BW24-1)*100</f>
        <v>4.3118256433644531</v>
      </c>
      <c r="BX24" s="5">
        <f>('TPub_PIB_Trim_N_N-1_Millards'!CB24/'TPub_PIB_Trim_N_N-1_Millards'!BX24-1)*100</f>
        <v>3.8288842492850916</v>
      </c>
    </row>
    <row r="25" spans="1:76" x14ac:dyDescent="0.35">
      <c r="A25" s="4" t="s">
        <v>20</v>
      </c>
      <c r="B25" s="5">
        <f>('TPub_PIB_Trim_N_N-1_Millards'!F25/'TPub_PIB_Trim_N_N-1_Millards'!B25-1)*100</f>
        <v>22.27916802305878</v>
      </c>
      <c r="C25" s="5">
        <f>('TPub_PIB_Trim_N_N-1_Millards'!G25/'TPub_PIB_Trim_N_N-1_Millards'!C25-1)*100</f>
        <v>15.854547036760881</v>
      </c>
      <c r="D25" s="5">
        <f>('TPub_PIB_Trim_N_N-1_Millards'!H25/'TPub_PIB_Trim_N_N-1_Millards'!D25-1)*100</f>
        <v>11.938618523294808</v>
      </c>
      <c r="E25" s="5">
        <f>('TPub_PIB_Trim_N_N-1_Millards'!I25/'TPub_PIB_Trim_N_N-1_Millards'!E25-1)*100</f>
        <v>14.826045158401957</v>
      </c>
      <c r="F25" s="5">
        <f>('TPub_PIB_Trim_N_N-1_Millards'!J25/'TPub_PIB_Trim_N_N-1_Millards'!F25-1)*100</f>
        <v>52.127710326722763</v>
      </c>
      <c r="G25" s="5">
        <f>('TPub_PIB_Trim_N_N-1_Millards'!K25/'TPub_PIB_Trim_N_N-1_Millards'!G25-1)*100</f>
        <v>33.786225285756274</v>
      </c>
      <c r="H25" s="5">
        <f>('TPub_PIB_Trim_N_N-1_Millards'!L25/'TPub_PIB_Trim_N_N-1_Millards'!H25-1)*100</f>
        <v>31.483652176166043</v>
      </c>
      <c r="I25" s="5">
        <f>('TPub_PIB_Trim_N_N-1_Millards'!M25/'TPub_PIB_Trim_N_N-1_Millards'!I25-1)*100</f>
        <v>17.594575060233698</v>
      </c>
      <c r="J25" s="5">
        <f>('TPub_PIB_Trim_N_N-1_Millards'!N25/'TPub_PIB_Trim_N_N-1_Millards'!J25-1)*100</f>
        <v>-8.5300185118339922</v>
      </c>
      <c r="K25" s="5">
        <f>('TPub_PIB_Trim_N_N-1_Millards'!O25/'TPub_PIB_Trim_N_N-1_Millards'!K25-1)*100</f>
        <v>-0.48510047662340128</v>
      </c>
      <c r="L25" s="5">
        <f>('TPub_PIB_Trim_N_N-1_Millards'!P25/'TPub_PIB_Trim_N_N-1_Millards'!L25-1)*100</f>
        <v>1.3198863042952036</v>
      </c>
      <c r="M25" s="5">
        <f>('TPub_PIB_Trim_N_N-1_Millards'!Q25/'TPub_PIB_Trim_N_N-1_Millards'!M25-1)*100</f>
        <v>-0.16612702909674093</v>
      </c>
      <c r="N25" s="5">
        <f>('TPub_PIB_Trim_N_N-1_Millards'!R25/'TPub_PIB_Trim_N_N-1_Millards'!N25-1)*100</f>
        <v>-16.743646141521328</v>
      </c>
      <c r="O25" s="5">
        <f>('TPub_PIB_Trim_N_N-1_Millards'!S25/'TPub_PIB_Trim_N_N-1_Millards'!O25-1)*100</f>
        <v>-2.388758918513223</v>
      </c>
      <c r="P25" s="5">
        <f>('TPub_PIB_Trim_N_N-1_Millards'!T25/'TPub_PIB_Trim_N_N-1_Millards'!P25-1)*100</f>
        <v>2.1717184756807395</v>
      </c>
      <c r="Q25" s="5">
        <f>('TPub_PIB_Trim_N_N-1_Millards'!U25/'TPub_PIB_Trim_N_N-1_Millards'!Q25-1)*100</f>
        <v>1.0867771069901444</v>
      </c>
      <c r="R25" s="5">
        <f>('TPub_PIB_Trim_N_N-1_Millards'!V25/'TPub_PIB_Trim_N_N-1_Millards'!R25-1)*100</f>
        <v>33.209290009544937</v>
      </c>
      <c r="S25" s="5">
        <f>('TPub_PIB_Trim_N_N-1_Millards'!W25/'TPub_PIB_Trim_N_N-1_Millards'!S25-1)*100</f>
        <v>34.767163343649443</v>
      </c>
      <c r="T25" s="5">
        <f>('TPub_PIB_Trim_N_N-1_Millards'!X25/'TPub_PIB_Trim_N_N-1_Millards'!T25-1)*100</f>
        <v>40.837320063517545</v>
      </c>
      <c r="U25" s="5">
        <f>('TPub_PIB_Trim_N_N-1_Millards'!Y25/'TPub_PIB_Trim_N_N-1_Millards'!U25-1)*100</f>
        <v>38.992357685582114</v>
      </c>
      <c r="V25" s="5">
        <f>('TPub_PIB_Trim_N_N-1_Millards'!Z25/'TPub_PIB_Trim_N_N-1_Millards'!V25-1)*100</f>
        <v>17.16128436374693</v>
      </c>
      <c r="W25" s="5">
        <f>('TPub_PIB_Trim_N_N-1_Millards'!AA25/'TPub_PIB_Trim_N_N-1_Millards'!W25-1)*100</f>
        <v>16.361965473715713</v>
      </c>
      <c r="X25" s="5">
        <f>('TPub_PIB_Trim_N_N-1_Millards'!AB25/'TPub_PIB_Trim_N_N-1_Millards'!X25-1)*100</f>
        <v>11.211648586467927</v>
      </c>
      <c r="Y25" s="5">
        <f>('TPub_PIB_Trim_N_N-1_Millards'!AC25/'TPub_PIB_Trim_N_N-1_Millards'!Y25-1)*100</f>
        <v>8.3571458438997261</v>
      </c>
      <c r="Z25" s="5">
        <f>('TPub_PIB_Trim_N_N-1_Millards'!AD25/'TPub_PIB_Trim_N_N-1_Millards'!Z25-1)*100</f>
        <v>-20.830892903043829</v>
      </c>
      <c r="AA25" s="5">
        <f>('TPub_PIB_Trim_N_N-1_Millards'!AE25/'TPub_PIB_Trim_N_N-1_Millards'!AA25-1)*100</f>
        <v>-19.710659400804474</v>
      </c>
      <c r="AB25" s="5">
        <f>('TPub_PIB_Trim_N_N-1_Millards'!AF25/'TPub_PIB_Trim_N_N-1_Millards'!AB25-1)*100</f>
        <v>-18.227168001411808</v>
      </c>
      <c r="AC25" s="5">
        <f>('TPub_PIB_Trim_N_N-1_Millards'!AG25/'TPub_PIB_Trim_N_N-1_Millards'!AC25-1)*100</f>
        <v>-24.133574298268059</v>
      </c>
      <c r="AD25" s="5">
        <f>('TPub_PIB_Trim_N_N-1_Millards'!AH25/'TPub_PIB_Trim_N_N-1_Millards'!AD25-1)*100</f>
        <v>14.655425566161906</v>
      </c>
      <c r="AE25" s="5">
        <f>('TPub_PIB_Trim_N_N-1_Millards'!AI25/'TPub_PIB_Trim_N_N-1_Millards'!AE25-1)*100</f>
        <v>11.499554377266662</v>
      </c>
      <c r="AF25" s="5">
        <f>('TPub_PIB_Trim_N_N-1_Millards'!AJ25/'TPub_PIB_Trim_N_N-1_Millards'!AF25-1)*100</f>
        <v>10.706498126547469</v>
      </c>
      <c r="AG25" s="5">
        <f>('TPub_PIB_Trim_N_N-1_Millards'!AK25/'TPub_PIB_Trim_N_N-1_Millards'!AG25-1)*100</f>
        <v>16.515702295834433</v>
      </c>
      <c r="AH25" s="5">
        <f>('TPub_PIB_Trim_N_N-1_Millards'!AL25/'TPub_PIB_Trim_N_N-1_Millards'!AH25-1)*100</f>
        <v>14.657484249416264</v>
      </c>
      <c r="AI25" s="5">
        <f>('TPub_PIB_Trim_N_N-1_Millards'!AM25/'TPub_PIB_Trim_N_N-1_Millards'!AI25-1)*100</f>
        <v>9.3457713939433908</v>
      </c>
      <c r="AJ25" s="5">
        <f>('TPub_PIB_Trim_N_N-1_Millards'!AN25/'TPub_PIB_Trim_N_N-1_Millards'!AJ25-1)*100</f>
        <v>7.5129171654649829</v>
      </c>
      <c r="AK25" s="5">
        <f>('TPub_PIB_Trim_N_N-1_Millards'!AO25/'TPub_PIB_Trim_N_N-1_Millards'!AK25-1)*100</f>
        <v>18.909783597882047</v>
      </c>
      <c r="AL25" s="5">
        <f>('TPub_PIB_Trim_N_N-1_Millards'!AP25/'TPub_PIB_Trim_N_N-1_Millards'!AL25-1)*100</f>
        <v>4.4171334557771003</v>
      </c>
      <c r="AM25" s="5">
        <f>('TPub_PIB_Trim_N_N-1_Millards'!AQ25/'TPub_PIB_Trim_N_N-1_Millards'!AM25-1)*100</f>
        <v>10.664471905277395</v>
      </c>
      <c r="AN25" s="5">
        <f>('TPub_PIB_Trim_N_N-1_Millards'!AR25/'TPub_PIB_Trim_N_N-1_Millards'!AN25-1)*100</f>
        <v>13.201575142770805</v>
      </c>
      <c r="AO25" s="5">
        <f>('TPub_PIB_Trim_N_N-1_Millards'!AS25/'TPub_PIB_Trim_N_N-1_Millards'!AO25-1)*100</f>
        <v>2.469424057699543</v>
      </c>
      <c r="AP25" s="5">
        <f>('TPub_PIB_Trim_N_N-1_Millards'!AT25/'TPub_PIB_Trim_N_N-1_Millards'!AP25-1)*100</f>
        <v>11.975270558053918</v>
      </c>
      <c r="AQ25" s="5">
        <f>('TPub_PIB_Trim_N_N-1_Millards'!AU25/'TPub_PIB_Trim_N_N-1_Millards'!AQ25-1)*100</f>
        <v>13.327432109965965</v>
      </c>
      <c r="AR25" s="5">
        <f>('TPub_PIB_Trim_N_N-1_Millards'!AV25/'TPub_PIB_Trim_N_N-1_Millards'!AR25-1)*100</f>
        <v>10.803743031601542</v>
      </c>
      <c r="AS25" s="5">
        <f>('TPub_PIB_Trim_N_N-1_Millards'!AW25/'TPub_PIB_Trim_N_N-1_Millards'!AS25-1)*100</f>
        <v>5.4669182003865391</v>
      </c>
      <c r="AT25" s="5">
        <f>('TPub_PIB_Trim_N_N-1_Millards'!AX25/'TPub_PIB_Trim_N_N-1_Millards'!AT25-1)*100</f>
        <v>7.0215584142492293</v>
      </c>
      <c r="AU25" s="5">
        <f>('TPub_PIB_Trim_N_N-1_Millards'!AY25/'TPub_PIB_Trim_N_N-1_Millards'!AU25-1)*100</f>
        <v>4.9496676882872181</v>
      </c>
      <c r="AV25" s="5">
        <f>('TPub_PIB_Trim_N_N-1_Millards'!AZ25/'TPub_PIB_Trim_N_N-1_Millards'!AV25-1)*100</f>
        <v>6.9098379485583727</v>
      </c>
      <c r="AW25" s="5">
        <f>('TPub_PIB_Trim_N_N-1_Millards'!BA25/'TPub_PIB_Trim_N_N-1_Millards'!AW25-1)*100</f>
        <v>9.3023549966503083</v>
      </c>
      <c r="AX25" s="5">
        <f>('TPub_PIB_Trim_N_N-1_Millards'!BB25/'TPub_PIB_Trim_N_N-1_Millards'!AX25-1)*100</f>
        <v>7.50631830251276</v>
      </c>
      <c r="AY25" s="5">
        <f>('TPub_PIB_Trim_N_N-1_Millards'!BC25/'TPub_PIB_Trim_N_N-1_Millards'!AY25-1)*100</f>
        <v>9.9337690832931322</v>
      </c>
      <c r="AZ25" s="5">
        <f>('TPub_PIB_Trim_N_N-1_Millards'!BD25/'TPub_PIB_Trim_N_N-1_Millards'!AZ25-1)*100</f>
        <v>15.302205089675525</v>
      </c>
      <c r="BA25" s="5">
        <f>('TPub_PIB_Trim_N_N-1_Millards'!BE25/'TPub_PIB_Trim_N_N-1_Millards'!BA25-1)*100</f>
        <v>16.146725140977637</v>
      </c>
      <c r="BB25" s="5">
        <f>('TPub_PIB_Trim_N_N-1_Millards'!BF25/'TPub_PIB_Trim_N_N-1_Millards'!BB25-1)*100</f>
        <v>9.4448537705964952</v>
      </c>
      <c r="BC25" s="5">
        <f>('TPub_PIB_Trim_N_N-1_Millards'!BG25/'TPub_PIB_Trim_N_N-1_Millards'!BC25-1)*100</f>
        <v>14.22566102062488</v>
      </c>
      <c r="BD25" s="5">
        <f>('TPub_PIB_Trim_N_N-1_Millards'!BH25/'TPub_PIB_Trim_N_N-1_Millards'!BD25-1)*100</f>
        <v>11.010318443997246</v>
      </c>
      <c r="BE25" s="5">
        <f>('TPub_PIB_Trim_N_N-1_Millards'!BI25/'TPub_PIB_Trim_N_N-1_Millards'!BE25-1)*100</f>
        <v>-1.8769049057089315</v>
      </c>
      <c r="BF25" s="5">
        <f>('TPub_PIB_Trim_N_N-1_Millards'!BJ25/'TPub_PIB_Trim_N_N-1_Millards'!BF25-1)*100</f>
        <v>-6.2124410473454734</v>
      </c>
      <c r="BG25" s="5">
        <f>('TPub_PIB_Trim_N_N-1_Millards'!BK25/'TPub_PIB_Trim_N_N-1_Millards'!BG25-1)*100</f>
        <v>-16.81067416387345</v>
      </c>
      <c r="BH25" s="5">
        <f>('TPub_PIB_Trim_N_N-1_Millards'!BL25/'TPub_PIB_Trim_N_N-1_Millards'!BH25-1)*100</f>
        <v>-20.750280304767067</v>
      </c>
      <c r="BI25" s="5">
        <f>('TPub_PIB_Trim_N_N-1_Millards'!BM25/'TPub_PIB_Trim_N_N-1_Millards'!BI25-1)*100</f>
        <v>-19.212618918685788</v>
      </c>
      <c r="BJ25" s="5">
        <f>('TPub_PIB_Trim_N_N-1_Millards'!BN25/'TPub_PIB_Trim_N_N-1_Millards'!BJ25-1)*100</f>
        <v>-14.867502759933437</v>
      </c>
      <c r="BK25" s="5">
        <f>('TPub_PIB_Trim_N_N-1_Millards'!BO25/'TPub_PIB_Trim_N_N-1_Millards'!BK25-1)*100</f>
        <v>-2.1041522341347041</v>
      </c>
      <c r="BL25" s="5">
        <f>('TPub_PIB_Trim_N_N-1_Millards'!BP25/'TPub_PIB_Trim_N_N-1_Millards'!BL25-1)*100</f>
        <v>2.5453691594365724</v>
      </c>
      <c r="BM25" s="5">
        <f>('TPub_PIB_Trim_N_N-1_Millards'!BQ25/'TPub_PIB_Trim_N_N-1_Millards'!BM25-1)*100</f>
        <v>8.1753788237594485</v>
      </c>
      <c r="BN25" s="5">
        <f>('TPub_PIB_Trim_N_N-1_Millards'!BR25/'TPub_PIB_Trim_N_N-1_Millards'!BN25-1)*100</f>
        <v>12.687421120156861</v>
      </c>
      <c r="BO25" s="5">
        <f>('TPub_PIB_Trim_N_N-1_Millards'!BS25/'TPub_PIB_Trim_N_N-1_Millards'!BO25-1)*100</f>
        <v>8.6062055401372017</v>
      </c>
      <c r="BP25" s="5">
        <f>('TPub_PIB_Trim_N_N-1_Millards'!BT25/'TPub_PIB_Trim_N_N-1_Millards'!BP25-1)*100</f>
        <v>10.275985615357563</v>
      </c>
      <c r="BQ25" s="5">
        <f>('TPub_PIB_Trim_N_N-1_Millards'!BU25/'TPub_PIB_Trim_N_N-1_Millards'!BQ25-1)*100</f>
        <v>6.6644455104880151</v>
      </c>
      <c r="BR25" s="5">
        <f>('TPub_PIB_Trim_N_N-1_Millards'!BV25/'TPub_PIB_Trim_N_N-1_Millards'!BR25-1)*100</f>
        <v>-11.23248404394902</v>
      </c>
      <c r="BS25" s="5">
        <f>('TPub_PIB_Trim_N_N-1_Millards'!BW25/'TPub_PIB_Trim_N_N-1_Millards'!BS25-1)*100</f>
        <v>1.0762152977809691</v>
      </c>
      <c r="BT25" s="5">
        <f>('TPub_PIB_Trim_N_N-1_Millards'!BX25/'TPub_PIB_Trim_N_N-1_Millards'!BT25-1)*100</f>
        <v>1.3187599305187536</v>
      </c>
      <c r="BU25" s="5">
        <f>('TPub_PIB_Trim_N_N-1_Millards'!BY25/'TPub_PIB_Trim_N_N-1_Millards'!BU25-1)*100</f>
        <v>-4.6537870152562721</v>
      </c>
      <c r="BV25" s="5">
        <f>('TPub_PIB_Trim_N_N-1_Millards'!BZ25/'TPub_PIB_Trim_N_N-1_Millards'!BV25-1)*100</f>
        <v>11.648529025099874</v>
      </c>
      <c r="BW25" s="5">
        <f>('TPub_PIB_Trim_N_N-1_Millards'!CA25/'TPub_PIB_Trim_N_N-1_Millards'!BW25-1)*100</f>
        <v>10.249793832433074</v>
      </c>
      <c r="BX25" s="5">
        <f>('TPub_PIB_Trim_N_N-1_Millards'!CB25/'TPub_PIB_Trim_N_N-1_Millards'!BX25-1)*100</f>
        <v>9.4105340517913749</v>
      </c>
    </row>
    <row r="26" spans="1:76" x14ac:dyDescent="0.35">
      <c r="A26" s="4" t="s">
        <v>21</v>
      </c>
      <c r="B26" s="5">
        <f>('TPub_PIB_Trim_N_N-1_Millards'!F26/'TPub_PIB_Trim_N_N-1_Millards'!B26-1)*100</f>
        <v>8.8179718588994316</v>
      </c>
      <c r="C26" s="5">
        <f>('TPub_PIB_Trim_N_N-1_Millards'!G26/'TPub_PIB_Trim_N_N-1_Millards'!C26-1)*100</f>
        <v>25.531371614231311</v>
      </c>
      <c r="D26" s="5">
        <f>('TPub_PIB_Trim_N_N-1_Millards'!H26/'TPub_PIB_Trim_N_N-1_Millards'!D26-1)*100</f>
        <v>22.405799528756674</v>
      </c>
      <c r="E26" s="5">
        <f>('TPub_PIB_Trim_N_N-1_Millards'!I26/'TPub_PIB_Trim_N_N-1_Millards'!E26-1)*100</f>
        <v>4.4641183203190327</v>
      </c>
      <c r="F26" s="5">
        <f>('TPub_PIB_Trim_N_N-1_Millards'!J26/'TPub_PIB_Trim_N_N-1_Millards'!F26-1)*100</f>
        <v>-18.500500399168317</v>
      </c>
      <c r="G26" s="5">
        <f>('TPub_PIB_Trim_N_N-1_Millards'!K26/'TPub_PIB_Trim_N_N-1_Millards'!G26-1)*100</f>
        <v>-35.887090555579249</v>
      </c>
      <c r="H26" s="5">
        <f>('TPub_PIB_Trim_N_N-1_Millards'!L26/'TPub_PIB_Trim_N_N-1_Millards'!H26-1)*100</f>
        <v>-42.796100595305354</v>
      </c>
      <c r="I26" s="5">
        <f>('TPub_PIB_Trim_N_N-1_Millards'!M26/'TPub_PIB_Trim_N_N-1_Millards'!I26-1)*100</f>
        <v>-42.753601350708905</v>
      </c>
      <c r="J26" s="5">
        <f>('TPub_PIB_Trim_N_N-1_Millards'!N26/'TPub_PIB_Trim_N_N-1_Millards'!J26-1)*100</f>
        <v>14.330587800286576</v>
      </c>
      <c r="K26" s="5">
        <f>('TPub_PIB_Trim_N_N-1_Millards'!O26/'TPub_PIB_Trim_N_N-1_Millards'!K26-1)*100</f>
        <v>30.166291300722236</v>
      </c>
      <c r="L26" s="5">
        <f>('TPub_PIB_Trim_N_N-1_Millards'!P26/'TPub_PIB_Trim_N_N-1_Millards'!L26-1)*100</f>
        <v>41.099745851892841</v>
      </c>
      <c r="M26" s="5">
        <f>('TPub_PIB_Trim_N_N-1_Millards'!Q26/'TPub_PIB_Trim_N_N-1_Millards'!M26-1)*100</f>
        <v>45.952300053319981</v>
      </c>
      <c r="N26" s="5">
        <f>('TPub_PIB_Trim_N_N-1_Millards'!R26/'TPub_PIB_Trim_N_N-1_Millards'!N26-1)*100</f>
        <v>17.040650456175243</v>
      </c>
      <c r="O26" s="5">
        <f>('TPub_PIB_Trim_N_N-1_Millards'!S26/'TPub_PIB_Trim_N_N-1_Millards'!O26-1)*100</f>
        <v>13.239056618503731</v>
      </c>
      <c r="P26" s="5">
        <f>('TPub_PIB_Trim_N_N-1_Millards'!T26/'TPub_PIB_Trim_N_N-1_Millards'!P26-1)*100</f>
        <v>10.142008399652291</v>
      </c>
      <c r="Q26" s="5">
        <f>('TPub_PIB_Trim_N_N-1_Millards'!U26/'TPub_PIB_Trim_N_N-1_Millards'!Q26-1)*100</f>
        <v>7.2594784591769157</v>
      </c>
      <c r="R26" s="5">
        <f>('TPub_PIB_Trim_N_N-1_Millards'!V26/'TPub_PIB_Trim_N_N-1_Millards'!R26-1)*100</f>
        <v>36.719606184248633</v>
      </c>
      <c r="S26" s="5">
        <f>('TPub_PIB_Trim_N_N-1_Millards'!W26/'TPub_PIB_Trim_N_N-1_Millards'!S26-1)*100</f>
        <v>39.904475019376392</v>
      </c>
      <c r="T26" s="5">
        <f>('TPub_PIB_Trim_N_N-1_Millards'!X26/'TPub_PIB_Trim_N_N-1_Millards'!T26-1)*100</f>
        <v>47.680106589994594</v>
      </c>
      <c r="U26" s="5">
        <f>('TPub_PIB_Trim_N_N-1_Millards'!Y26/'TPub_PIB_Trim_N_N-1_Millards'!U26-1)*100</f>
        <v>62.562731802111202</v>
      </c>
      <c r="V26" s="5">
        <f>('TPub_PIB_Trim_N_N-1_Millards'!Z26/'TPub_PIB_Trim_N_N-1_Millards'!V26-1)*100</f>
        <v>10.344509375803002</v>
      </c>
      <c r="W26" s="5">
        <f>('TPub_PIB_Trim_N_N-1_Millards'!AA26/'TPub_PIB_Trim_N_N-1_Millards'!W26-1)*100</f>
        <v>10.382608996656884</v>
      </c>
      <c r="X26" s="5">
        <f>('TPub_PIB_Trim_N_N-1_Millards'!AB26/'TPub_PIB_Trim_N_N-1_Millards'!X26-1)*100</f>
        <v>-3.9339509192074296</v>
      </c>
      <c r="Y26" s="5">
        <f>('TPub_PIB_Trim_N_N-1_Millards'!AC26/'TPub_PIB_Trim_N_N-1_Millards'!Y26-1)*100</f>
        <v>-28.865544990042892</v>
      </c>
      <c r="Z26" s="5">
        <f>('TPub_PIB_Trim_N_N-1_Millards'!AD26/'TPub_PIB_Trim_N_N-1_Millards'!Z26-1)*100</f>
        <v>-65.700422055858823</v>
      </c>
      <c r="AA26" s="5">
        <f>('TPub_PIB_Trim_N_N-1_Millards'!AE26/'TPub_PIB_Trim_N_N-1_Millards'!AA26-1)*100</f>
        <v>-79.907501655558931</v>
      </c>
      <c r="AB26" s="5">
        <f>('TPub_PIB_Trim_N_N-1_Millards'!AF26/'TPub_PIB_Trim_N_N-1_Millards'!AB26-1)*100</f>
        <v>-88.198727178214739</v>
      </c>
      <c r="AC26" s="5">
        <f>('TPub_PIB_Trim_N_N-1_Millards'!AG26/'TPub_PIB_Trim_N_N-1_Millards'!AC26-1)*100</f>
        <v>-95.984988199136595</v>
      </c>
      <c r="AD26" s="5">
        <f>('TPub_PIB_Trim_N_N-1_Millards'!AH26/'TPub_PIB_Trim_N_N-1_Millards'!AD26-1)*100</f>
        <v>-63.558745100854466</v>
      </c>
      <c r="AE26" s="5">
        <f>('TPub_PIB_Trim_N_N-1_Millards'!AI26/'TPub_PIB_Trim_N_N-1_Millards'!AE26-1)*100</f>
        <v>-46.114939590293034</v>
      </c>
      <c r="AF26" s="5">
        <f>('TPub_PIB_Trim_N_N-1_Millards'!AJ26/'TPub_PIB_Trim_N_N-1_Millards'!AF26-1)*100</f>
        <v>57.384436920498459</v>
      </c>
      <c r="AG26" s="5">
        <f>('TPub_PIB_Trim_N_N-1_Millards'!AK26/'TPub_PIB_Trim_N_N-1_Millards'!AG26-1)*100</f>
        <v>922.91448812786518</v>
      </c>
      <c r="AH26" s="5">
        <f>('TPub_PIB_Trim_N_N-1_Millards'!AL26/'TPub_PIB_Trim_N_N-1_Millards'!AH26-1)*100</f>
        <v>493.69204462878986</v>
      </c>
      <c r="AI26" s="5">
        <f>('TPub_PIB_Trim_N_N-1_Millards'!AM26/'TPub_PIB_Trim_N_N-1_Millards'!AI26-1)*100</f>
        <v>641.38284153881386</v>
      </c>
      <c r="AJ26" s="5">
        <f>('TPub_PIB_Trim_N_N-1_Millards'!AN26/'TPub_PIB_Trim_N_N-1_Millards'!AJ26-1)*100</f>
        <v>392.78065106637649</v>
      </c>
      <c r="AK26" s="5">
        <f>('TPub_PIB_Trim_N_N-1_Millards'!AO26/'TPub_PIB_Trim_N_N-1_Millards'!AK26-1)*100</f>
        <v>177.97471494094933</v>
      </c>
      <c r="AL26" s="5">
        <f>('TPub_PIB_Trim_N_N-1_Millards'!AP26/'TPub_PIB_Trim_N_N-1_Millards'!AL26-1)*100</f>
        <v>-37.163472358715424</v>
      </c>
      <c r="AM26" s="5">
        <f>('TPub_PIB_Trim_N_N-1_Millards'!AQ26/'TPub_PIB_Trim_N_N-1_Millards'!AM26-1)*100</f>
        <v>-42.054255993811026</v>
      </c>
      <c r="AN26" s="5">
        <f>('TPub_PIB_Trim_N_N-1_Millards'!AR26/'TPub_PIB_Trim_N_N-1_Millards'!AN26-1)*100</f>
        <v>-45.117905797960368</v>
      </c>
      <c r="AO26" s="5">
        <f>('TPub_PIB_Trim_N_N-1_Millards'!AS26/'TPub_PIB_Trim_N_N-1_Millards'!AO26-1)*100</f>
        <v>-38.993595791368939</v>
      </c>
      <c r="AP26" s="5">
        <f>('TPub_PIB_Trim_N_N-1_Millards'!AT26/'TPub_PIB_Trim_N_N-1_Millards'!AP26-1)*100</f>
        <v>23.744296683031418</v>
      </c>
      <c r="AQ26" s="5">
        <f>('TPub_PIB_Trim_N_N-1_Millards'!AU26/'TPub_PIB_Trim_N_N-1_Millards'!AQ26-1)*100</f>
        <v>17.66539774492648</v>
      </c>
      <c r="AR26" s="5">
        <f>('TPub_PIB_Trim_N_N-1_Millards'!AV26/'TPub_PIB_Trim_N_N-1_Millards'!AR26-1)*100</f>
        <v>24.704445375850614</v>
      </c>
      <c r="AS26" s="5">
        <f>('TPub_PIB_Trim_N_N-1_Millards'!AW26/'TPub_PIB_Trim_N_N-1_Millards'!AS26-1)*100</f>
        <v>4.8476075902200932</v>
      </c>
      <c r="AT26" s="5">
        <f>('TPub_PIB_Trim_N_N-1_Millards'!AX26/'TPub_PIB_Trim_N_N-1_Millards'!AT26-1)*100</f>
        <v>2.2027608201881543</v>
      </c>
      <c r="AU26" s="5">
        <f>('TPub_PIB_Trim_N_N-1_Millards'!AY26/'TPub_PIB_Trim_N_N-1_Millards'!AU26-1)*100</f>
        <v>-4.6635607311309784</v>
      </c>
      <c r="AV26" s="5">
        <f>('TPub_PIB_Trim_N_N-1_Millards'!AZ26/'TPub_PIB_Trim_N_N-1_Millards'!AV26-1)*100</f>
        <v>-18.415893791300284</v>
      </c>
      <c r="AW26" s="5">
        <f>('TPub_PIB_Trim_N_N-1_Millards'!BA26/'TPub_PIB_Trim_N_N-1_Millards'!AW26-1)*100</f>
        <v>-10.108880610533467</v>
      </c>
      <c r="AX26" s="5">
        <f>('TPub_PIB_Trim_N_N-1_Millards'!BB26/'TPub_PIB_Trim_N_N-1_Millards'!AX26-1)*100</f>
        <v>-14.876848144160393</v>
      </c>
      <c r="AY26" s="5">
        <f>('TPub_PIB_Trim_N_N-1_Millards'!BC26/'TPub_PIB_Trim_N_N-1_Millards'!AY26-1)*100</f>
        <v>-12.688867374608403</v>
      </c>
      <c r="AZ26" s="5">
        <f>('TPub_PIB_Trim_N_N-1_Millards'!BD26/'TPub_PIB_Trim_N_N-1_Millards'!AZ26-1)*100</f>
        <v>-13.981615853488593</v>
      </c>
      <c r="BA26" s="5">
        <f>('TPub_PIB_Trim_N_N-1_Millards'!BE26/'TPub_PIB_Trim_N_N-1_Millards'!BA26-1)*100</f>
        <v>-10.053343142924264</v>
      </c>
      <c r="BB26" s="5">
        <f>('TPub_PIB_Trim_N_N-1_Millards'!BF26/'TPub_PIB_Trim_N_N-1_Millards'!BB26-1)*100</f>
        <v>1.8823157708417693</v>
      </c>
      <c r="BC26" s="5">
        <f>('TPub_PIB_Trim_N_N-1_Millards'!BG26/'TPub_PIB_Trim_N_N-1_Millards'!BC26-1)*100</f>
        <v>11.833116217881345</v>
      </c>
      <c r="BD26" s="5">
        <f>('TPub_PIB_Trim_N_N-1_Millards'!BH26/'TPub_PIB_Trim_N_N-1_Millards'!BD26-1)*100</f>
        <v>12.399623703916385</v>
      </c>
      <c r="BE26" s="5">
        <f>('TPub_PIB_Trim_N_N-1_Millards'!BI26/'TPub_PIB_Trim_N_N-1_Millards'!BE26-1)*100</f>
        <v>-8.7890376505177734</v>
      </c>
      <c r="BF26" s="5">
        <f>('TPub_PIB_Trim_N_N-1_Millards'!BJ26/'TPub_PIB_Trim_N_N-1_Millards'!BF26-1)*100</f>
        <v>-53.787428758442445</v>
      </c>
      <c r="BG26" s="5">
        <f>('TPub_PIB_Trim_N_N-1_Millards'!BK26/'TPub_PIB_Trim_N_N-1_Millards'!BG26-1)*100</f>
        <v>-71.809436876768089</v>
      </c>
      <c r="BH26" s="5">
        <f>('TPub_PIB_Trim_N_N-1_Millards'!BL26/'TPub_PIB_Trim_N_N-1_Millards'!BH26-1)*100</f>
        <v>-75.244623840820339</v>
      </c>
      <c r="BI26" s="5">
        <f>('TPub_PIB_Trim_N_N-1_Millards'!BM26/'TPub_PIB_Trim_N_N-1_Millards'!BI26-1)*100</f>
        <v>-67.996253290101123</v>
      </c>
      <c r="BJ26" s="5">
        <f>('TPub_PIB_Trim_N_N-1_Millards'!BN26/'TPub_PIB_Trim_N_N-1_Millards'!BJ26-1)*100</f>
        <v>-46.016200338903701</v>
      </c>
      <c r="BK26" s="5">
        <f>('TPub_PIB_Trim_N_N-1_Millards'!BO26/'TPub_PIB_Trim_N_N-1_Millards'!BK26-1)*100</f>
        <v>-12.433052320536554</v>
      </c>
      <c r="BL26" s="5">
        <f>('TPub_PIB_Trim_N_N-1_Millards'!BP26/'TPub_PIB_Trim_N_N-1_Millards'!BL26-1)*100</f>
        <v>19.217483258285206</v>
      </c>
      <c r="BM26" s="5">
        <f>('TPub_PIB_Trim_N_N-1_Millards'!BQ26/'TPub_PIB_Trim_N_N-1_Millards'!BM26-1)*100</f>
        <v>33.300065857902595</v>
      </c>
      <c r="BN26" s="5">
        <f>('TPub_PIB_Trim_N_N-1_Millards'!BR26/'TPub_PIB_Trim_N_N-1_Millards'!BN26-1)*100</f>
        <v>30.142695909464678</v>
      </c>
      <c r="BO26" s="5">
        <f>('TPub_PIB_Trim_N_N-1_Millards'!BS26/'TPub_PIB_Trim_N_N-1_Millards'!BO26-1)*100</f>
        <v>27.006322439014575</v>
      </c>
      <c r="BP26" s="5">
        <f>('TPub_PIB_Trim_N_N-1_Millards'!BT26/'TPub_PIB_Trim_N_N-1_Millards'!BP26-1)*100</f>
        <v>18.977251520490345</v>
      </c>
      <c r="BQ26" s="5">
        <f>('TPub_PIB_Trim_N_N-1_Millards'!BU26/'TPub_PIB_Trim_N_N-1_Millards'!BQ26-1)*100</f>
        <v>-5.8978630176569569</v>
      </c>
      <c r="BR26" s="5">
        <f>('TPub_PIB_Trim_N_N-1_Millards'!BV26/'TPub_PIB_Trim_N_N-1_Millards'!BR26-1)*100</f>
        <v>24.109402505797274</v>
      </c>
      <c r="BS26" s="5">
        <f>('TPub_PIB_Trim_N_N-1_Millards'!BW26/'TPub_PIB_Trim_N_N-1_Millards'!BS26-1)*100</f>
        <v>15.973804368721067</v>
      </c>
      <c r="BT26" s="5">
        <f>('TPub_PIB_Trim_N_N-1_Millards'!BX26/'TPub_PIB_Trim_N_N-1_Millards'!BT26-1)*100</f>
        <v>18.461031298227915</v>
      </c>
      <c r="BU26" s="5">
        <f>('TPub_PIB_Trim_N_N-1_Millards'!BY26/'TPub_PIB_Trim_N_N-1_Millards'!BU26-1)*100</f>
        <v>21.867655534905971</v>
      </c>
      <c r="BV26" s="5">
        <f>('TPub_PIB_Trim_N_N-1_Millards'!BZ26/'TPub_PIB_Trim_N_N-1_Millards'!BV26-1)*100</f>
        <v>10.426983601746119</v>
      </c>
      <c r="BW26" s="5">
        <f>('TPub_PIB_Trim_N_N-1_Millards'!CA26/'TPub_PIB_Trim_N_N-1_Millards'!BW26-1)*100</f>
        <v>21.210586416122478</v>
      </c>
      <c r="BX26" s="5">
        <f>('TPub_PIB_Trim_N_N-1_Millards'!CB26/'TPub_PIB_Trim_N_N-1_Millards'!BX26-1)*100</f>
        <v>19.904447290640025</v>
      </c>
    </row>
    <row r="27" spans="1:76" x14ac:dyDescent="0.35">
      <c r="A27" s="4" t="s">
        <v>22</v>
      </c>
      <c r="B27" s="5">
        <f>('TPub_PIB_Trim_N_N-1_Millards'!F27/'TPub_PIB_Trim_N_N-1_Millards'!B27-1)*100</f>
        <v>33.984332718667297</v>
      </c>
      <c r="C27" s="5">
        <f>('TPub_PIB_Trim_N_N-1_Millards'!G27/'TPub_PIB_Trim_N_N-1_Millards'!C27-1)*100</f>
        <v>34.070543411638887</v>
      </c>
      <c r="D27" s="5">
        <f>('TPub_PIB_Trim_N_N-1_Millards'!H27/'TPub_PIB_Trim_N_N-1_Millards'!D27-1)*100</f>
        <v>33.91767893396662</v>
      </c>
      <c r="E27" s="5">
        <f>('TPub_PIB_Trim_N_N-1_Millards'!I27/'TPub_PIB_Trim_N_N-1_Millards'!E27-1)*100</f>
        <v>33.278907863745502</v>
      </c>
      <c r="F27" s="5">
        <f>('TPub_PIB_Trim_N_N-1_Millards'!J27/'TPub_PIB_Trim_N_N-1_Millards'!F27-1)*100</f>
        <v>3.9640184179888793</v>
      </c>
      <c r="G27" s="5">
        <f>('TPub_PIB_Trim_N_N-1_Millards'!K27/'TPub_PIB_Trim_N_N-1_Millards'!G27-1)*100</f>
        <v>3.0513318956086</v>
      </c>
      <c r="H27" s="5">
        <f>('TPub_PIB_Trim_N_N-1_Millards'!L27/'TPub_PIB_Trim_N_N-1_Millards'!H27-1)*100</f>
        <v>-0.64532068075742188</v>
      </c>
      <c r="I27" s="5">
        <f>('TPub_PIB_Trim_N_N-1_Millards'!M27/'TPub_PIB_Trim_N_N-1_Millards'!I27-1)*100</f>
        <v>-5.2950325565648164</v>
      </c>
      <c r="J27" s="5">
        <f>('TPub_PIB_Trim_N_N-1_Millards'!N27/'TPub_PIB_Trim_N_N-1_Millards'!J27-1)*100</f>
        <v>6.174429014954419</v>
      </c>
      <c r="K27" s="5">
        <f>('TPub_PIB_Trim_N_N-1_Millards'!O27/'TPub_PIB_Trim_N_N-1_Millards'!K27-1)*100</f>
        <v>3.7228193538656029</v>
      </c>
      <c r="L27" s="5">
        <f>('TPub_PIB_Trim_N_N-1_Millards'!P27/'TPub_PIB_Trim_N_N-1_Millards'!L27-1)*100</f>
        <v>4.1220708194284583</v>
      </c>
      <c r="M27" s="5">
        <f>('TPub_PIB_Trim_N_N-1_Millards'!Q27/'TPub_PIB_Trim_N_N-1_Millards'!M27-1)*100</f>
        <v>6.1495696061385718</v>
      </c>
      <c r="N27" s="5">
        <f>('TPub_PIB_Trim_N_N-1_Millards'!R27/'TPub_PIB_Trim_N_N-1_Millards'!N27-1)*100</f>
        <v>-7.3720429307501334</v>
      </c>
      <c r="O27" s="5">
        <f>('TPub_PIB_Trim_N_N-1_Millards'!S27/'TPub_PIB_Trim_N_N-1_Millards'!O27-1)*100</f>
        <v>-4.4999185911356658</v>
      </c>
      <c r="P27" s="5">
        <f>('TPub_PIB_Trim_N_N-1_Millards'!T27/'TPub_PIB_Trim_N_N-1_Millards'!P27-1)*100</f>
        <v>-1.6450719784482426</v>
      </c>
      <c r="Q27" s="5">
        <f>('TPub_PIB_Trim_N_N-1_Millards'!U27/'TPub_PIB_Trim_N_N-1_Millards'!Q27-1)*100</f>
        <v>0.76569108706900924</v>
      </c>
      <c r="R27" s="5">
        <f>('TPub_PIB_Trim_N_N-1_Millards'!V27/'TPub_PIB_Trim_N_N-1_Millards'!R27-1)*100</f>
        <v>7.6559012634858536</v>
      </c>
      <c r="S27" s="5">
        <f>('TPub_PIB_Trim_N_N-1_Millards'!W27/'TPub_PIB_Trim_N_N-1_Millards'!S27-1)*100</f>
        <v>13.521694999121081</v>
      </c>
      <c r="T27" s="5">
        <f>('TPub_PIB_Trim_N_N-1_Millards'!X27/'TPub_PIB_Trim_N_N-1_Millards'!T27-1)*100</f>
        <v>11.996296038893917</v>
      </c>
      <c r="U27" s="5">
        <f>('TPub_PIB_Trim_N_N-1_Millards'!Y27/'TPub_PIB_Trim_N_N-1_Millards'!U27-1)*100</f>
        <v>10.323445179468283</v>
      </c>
      <c r="V27" s="5">
        <f>('TPub_PIB_Trim_N_N-1_Millards'!Z27/'TPub_PIB_Trim_N_N-1_Millards'!V27-1)*100</f>
        <v>4.0187286963089708</v>
      </c>
      <c r="W27" s="5">
        <f>('TPub_PIB_Trim_N_N-1_Millards'!AA27/'TPub_PIB_Trim_N_N-1_Millards'!W27-1)*100</f>
        <v>1.0327185852265997</v>
      </c>
      <c r="X27" s="5">
        <f>('TPub_PIB_Trim_N_N-1_Millards'!AB27/'TPub_PIB_Trim_N_N-1_Millards'!X27-1)*100</f>
        <v>5.627550654800384</v>
      </c>
      <c r="Y27" s="5">
        <f>('TPub_PIB_Trim_N_N-1_Millards'!AC27/'TPub_PIB_Trim_N_N-1_Millards'!Y27-1)*100</f>
        <v>10.973145405583251</v>
      </c>
      <c r="Z27" s="5">
        <f>('TPub_PIB_Trim_N_N-1_Millards'!AD27/'TPub_PIB_Trim_N_N-1_Millards'!Z27-1)*100</f>
        <v>0.21520294049957034</v>
      </c>
      <c r="AA27" s="5">
        <f>('TPub_PIB_Trim_N_N-1_Millards'!AE27/'TPub_PIB_Trim_N_N-1_Millards'!AA27-1)*100</f>
        <v>-7.2999431091191109</v>
      </c>
      <c r="AB27" s="5">
        <f>('TPub_PIB_Trim_N_N-1_Millards'!AF27/'TPub_PIB_Trim_N_N-1_Millards'!AB27-1)*100</f>
        <v>-7.8141326425612441</v>
      </c>
      <c r="AC27" s="5">
        <f>('TPub_PIB_Trim_N_N-1_Millards'!AG27/'TPub_PIB_Trim_N_N-1_Millards'!AC27-1)*100</f>
        <v>-14.192981431668805</v>
      </c>
      <c r="AD27" s="5">
        <f>('TPub_PIB_Trim_N_N-1_Millards'!AH27/'TPub_PIB_Trim_N_N-1_Millards'!AD27-1)*100</f>
        <v>-1.9492619624801977</v>
      </c>
      <c r="AE27" s="5">
        <f>('TPub_PIB_Trim_N_N-1_Millards'!AI27/'TPub_PIB_Trim_N_N-1_Millards'!AE27-1)*100</f>
        <v>-0.57090270740932647</v>
      </c>
      <c r="AF27" s="5">
        <f>('TPub_PIB_Trim_N_N-1_Millards'!AJ27/'TPub_PIB_Trim_N_N-1_Millards'!AF27-1)*100</f>
        <v>-4.1627170498567789</v>
      </c>
      <c r="AG27" s="5">
        <f>('TPub_PIB_Trim_N_N-1_Millards'!AK27/'TPub_PIB_Trim_N_N-1_Millards'!AG27-1)*100</f>
        <v>-5.2219778584276959</v>
      </c>
      <c r="AH27" s="5">
        <f>('TPub_PIB_Trim_N_N-1_Millards'!AL27/'TPub_PIB_Trim_N_N-1_Millards'!AH27-1)*100</f>
        <v>6.847932364060183</v>
      </c>
      <c r="AI27" s="5">
        <f>('TPub_PIB_Trim_N_N-1_Millards'!AM27/'TPub_PIB_Trim_N_N-1_Millards'!AI27-1)*100</f>
        <v>8.2291845800985364</v>
      </c>
      <c r="AJ27" s="5">
        <f>('TPub_PIB_Trim_N_N-1_Millards'!AN27/'TPub_PIB_Trim_N_N-1_Millards'!AJ27-1)*100</f>
        <v>7.9267593179505935</v>
      </c>
      <c r="AK27" s="5">
        <f>('TPub_PIB_Trim_N_N-1_Millards'!AO27/'TPub_PIB_Trim_N_N-1_Millards'!AK27-1)*100</f>
        <v>13.418582075301266</v>
      </c>
      <c r="AL27" s="5">
        <f>('TPub_PIB_Trim_N_N-1_Millards'!AP27/'TPub_PIB_Trim_N_N-1_Millards'!AL27-1)*100</f>
        <v>13.80406985370437</v>
      </c>
      <c r="AM27" s="5">
        <f>('TPub_PIB_Trim_N_N-1_Millards'!AQ27/'TPub_PIB_Trim_N_N-1_Millards'!AM27-1)*100</f>
        <v>15.990561020455152</v>
      </c>
      <c r="AN27" s="5">
        <f>('TPub_PIB_Trim_N_N-1_Millards'!AR27/'TPub_PIB_Trim_N_N-1_Millards'!AN27-1)*100</f>
        <v>11.465985167281856</v>
      </c>
      <c r="AO27" s="5">
        <f>('TPub_PIB_Trim_N_N-1_Millards'!AS27/'TPub_PIB_Trim_N_N-1_Millards'!AO27-1)*100</f>
        <v>5.8310152726172015</v>
      </c>
      <c r="AP27" s="5">
        <f>('TPub_PIB_Trim_N_N-1_Millards'!AT27/'TPub_PIB_Trim_N_N-1_Millards'!AP27-1)*100</f>
        <v>8.5503437078697111</v>
      </c>
      <c r="AQ27" s="5">
        <f>('TPub_PIB_Trim_N_N-1_Millards'!AU27/'TPub_PIB_Trim_N_N-1_Millards'!AQ27-1)*100</f>
        <v>9.1077000001479327</v>
      </c>
      <c r="AR27" s="5">
        <f>('TPub_PIB_Trim_N_N-1_Millards'!AV27/'TPub_PIB_Trim_N_N-1_Millards'!AR27-1)*100</f>
        <v>9.075327618366158</v>
      </c>
      <c r="AS27" s="5">
        <f>('TPub_PIB_Trim_N_N-1_Millards'!AW27/'TPub_PIB_Trim_N_N-1_Millards'!AS27-1)*100</f>
        <v>12.416869333993684</v>
      </c>
      <c r="AT27" s="5">
        <f>('TPub_PIB_Trim_N_N-1_Millards'!AX27/'TPub_PIB_Trim_N_N-1_Millards'!AT27-1)*100</f>
        <v>-3.068692318417765</v>
      </c>
      <c r="AU27" s="5">
        <f>('TPub_PIB_Trim_N_N-1_Millards'!AY27/'TPub_PIB_Trim_N_N-1_Millards'!AU27-1)*100</f>
        <v>-3.7105328148946848</v>
      </c>
      <c r="AV27" s="5">
        <f>('TPub_PIB_Trim_N_N-1_Millards'!AZ27/'TPub_PIB_Trim_N_N-1_Millards'!AV27-1)*100</f>
        <v>-0.5801080242444967</v>
      </c>
      <c r="AW27" s="5">
        <f>('TPub_PIB_Trim_N_N-1_Millards'!BA27/'TPub_PIB_Trim_N_N-1_Millards'!AW27-1)*100</f>
        <v>17.638102833608251</v>
      </c>
      <c r="AX27" s="5">
        <f>('TPub_PIB_Trim_N_N-1_Millards'!BB27/'TPub_PIB_Trim_N_N-1_Millards'!AX27-1)*100</f>
        <v>14.054997005671543</v>
      </c>
      <c r="AY27" s="5">
        <f>('TPub_PIB_Trim_N_N-1_Millards'!BC27/'TPub_PIB_Trim_N_N-1_Millards'!AY27-1)*100</f>
        <v>11.475956957879575</v>
      </c>
      <c r="AZ27" s="5">
        <f>('TPub_PIB_Trim_N_N-1_Millards'!BD27/'TPub_PIB_Trim_N_N-1_Millards'!AZ27-1)*100</f>
        <v>9.806837324938499</v>
      </c>
      <c r="BA27" s="5">
        <f>('TPub_PIB_Trim_N_N-1_Millards'!BE27/'TPub_PIB_Trim_N_N-1_Millards'!BA27-1)*100</f>
        <v>-12.490296255021127</v>
      </c>
      <c r="BB27" s="5">
        <f>('TPub_PIB_Trim_N_N-1_Millards'!BF27/'TPub_PIB_Trim_N_N-1_Millards'!BB27-1)*100</f>
        <v>2.3616742014394454</v>
      </c>
      <c r="BC27" s="5">
        <f>('TPub_PIB_Trim_N_N-1_Millards'!BG27/'TPub_PIB_Trim_N_N-1_Millards'!BC27-1)*100</f>
        <v>-0.54543028394496984</v>
      </c>
      <c r="BD27" s="5">
        <f>('TPub_PIB_Trim_N_N-1_Millards'!BH27/'TPub_PIB_Trim_N_N-1_Millards'!BD27-1)*100</f>
        <v>0.71262462297692064</v>
      </c>
      <c r="BE27" s="5">
        <f>('TPub_PIB_Trim_N_N-1_Millards'!BI27/'TPub_PIB_Trim_N_N-1_Millards'!BE27-1)*100</f>
        <v>22.904227297822221</v>
      </c>
      <c r="BF27" s="5">
        <f>('TPub_PIB_Trim_N_N-1_Millards'!BJ27/'TPub_PIB_Trim_N_N-1_Millards'!BF27-1)*100</f>
        <v>14.897798057535127</v>
      </c>
      <c r="BG27" s="5">
        <f>('TPub_PIB_Trim_N_N-1_Millards'!BK27/'TPub_PIB_Trim_N_N-1_Millards'!BG27-1)*100</f>
        <v>18.164093760323709</v>
      </c>
      <c r="BH27" s="5">
        <f>('TPub_PIB_Trim_N_N-1_Millards'!BL27/'TPub_PIB_Trim_N_N-1_Millards'!BH27-1)*100</f>
        <v>18.281361806358465</v>
      </c>
      <c r="BI27" s="5">
        <f>('TPub_PIB_Trim_N_N-1_Millards'!BM27/'TPub_PIB_Trim_N_N-1_Millards'!BI27-1)*100</f>
        <v>2.52387863530672</v>
      </c>
      <c r="BJ27" s="5">
        <f>('TPub_PIB_Trim_N_N-1_Millards'!BN27/'TPub_PIB_Trim_N_N-1_Millards'!BJ27-1)*100</f>
        <v>-5.2309206381917495E-2</v>
      </c>
      <c r="BK27" s="5">
        <f>('TPub_PIB_Trim_N_N-1_Millards'!BO27/'TPub_PIB_Trim_N_N-1_Millards'!BK27-1)*100</f>
        <v>-3.5842185905199608</v>
      </c>
      <c r="BL27" s="5">
        <f>('TPub_PIB_Trim_N_N-1_Millards'!BP27/'TPub_PIB_Trim_N_N-1_Millards'!BL27-1)*100</f>
        <v>-7.3315747907594542</v>
      </c>
      <c r="BM27" s="5">
        <f>('TPub_PIB_Trim_N_N-1_Millards'!BQ27/'TPub_PIB_Trim_N_N-1_Millards'!BM27-1)*100</f>
        <v>-6.5398053664450284</v>
      </c>
      <c r="BN27" s="5">
        <f>('TPub_PIB_Trim_N_N-1_Millards'!BR27/'TPub_PIB_Trim_N_N-1_Millards'!BN27-1)*100</f>
        <v>10.184304381787967</v>
      </c>
      <c r="BO27" s="5">
        <f>('TPub_PIB_Trim_N_N-1_Millards'!BS27/'TPub_PIB_Trim_N_N-1_Millards'!BO27-1)*100</f>
        <v>9.5284209799047836</v>
      </c>
      <c r="BP27" s="5">
        <f>('TPub_PIB_Trim_N_N-1_Millards'!BT27/'TPub_PIB_Trim_N_N-1_Millards'!BP27-1)*100</f>
        <v>4.072275832925043</v>
      </c>
      <c r="BQ27" s="5">
        <f>('TPub_PIB_Trim_N_N-1_Millards'!BU27/'TPub_PIB_Trim_N_N-1_Millards'!BQ27-1)*100</f>
        <v>2.8014795210755006</v>
      </c>
      <c r="BR27" s="5">
        <f>('TPub_PIB_Trim_N_N-1_Millards'!BV27/'TPub_PIB_Trim_N_N-1_Millards'!BR27-1)*100</f>
        <v>-8.421653860888334E-2</v>
      </c>
      <c r="BS27" s="5">
        <f>('TPub_PIB_Trim_N_N-1_Millards'!BW27/'TPub_PIB_Trim_N_N-1_Millards'!BS27-1)*100</f>
        <v>2.6758791506117152</v>
      </c>
      <c r="BT27" s="5">
        <f>('TPub_PIB_Trim_N_N-1_Millards'!BX27/'TPub_PIB_Trim_N_N-1_Millards'!BT27-1)*100</f>
        <v>8.7168535650105738</v>
      </c>
      <c r="BU27" s="5">
        <f>('TPub_PIB_Trim_N_N-1_Millards'!BY27/'TPub_PIB_Trim_N_N-1_Millards'!BU27-1)*100</f>
        <v>18.375867313191986</v>
      </c>
      <c r="BV27" s="5">
        <f>('TPub_PIB_Trim_N_N-1_Millards'!BZ27/'TPub_PIB_Trim_N_N-1_Millards'!BV27-1)*100</f>
        <v>6.8197449964022105</v>
      </c>
      <c r="BW27" s="5">
        <f>('TPub_PIB_Trim_N_N-1_Millards'!CA27/'TPub_PIB_Trim_N_N-1_Millards'!BW27-1)*100</f>
        <v>13.047718887827919</v>
      </c>
      <c r="BX27" s="5">
        <f>('TPub_PIB_Trim_N_N-1_Millards'!CB27/'TPub_PIB_Trim_N_N-1_Millards'!BX27-1)*100</f>
        <v>18.333067523429957</v>
      </c>
    </row>
    <row r="28" spans="1:76" x14ac:dyDescent="0.35">
      <c r="A28" s="4" t="s">
        <v>23</v>
      </c>
      <c r="B28" s="5">
        <f>('TPub_PIB_Trim_N_N-1_Millards'!F28/'TPub_PIB_Trim_N_N-1_Millards'!B28-1)*100</f>
        <v>9.6639357794821024</v>
      </c>
      <c r="C28" s="5">
        <f>('TPub_PIB_Trim_N_N-1_Millards'!G28/'TPub_PIB_Trim_N_N-1_Millards'!C28-1)*100</f>
        <v>29.79573402491409</v>
      </c>
      <c r="D28" s="5">
        <f>('TPub_PIB_Trim_N_N-1_Millards'!H28/'TPub_PIB_Trim_N_N-1_Millards'!D28-1)*100</f>
        <v>32.950700786656654</v>
      </c>
      <c r="E28" s="5">
        <f>('TPub_PIB_Trim_N_N-1_Millards'!I28/'TPub_PIB_Trim_N_N-1_Millards'!E28-1)*100</f>
        <v>28.669627538556529</v>
      </c>
      <c r="F28" s="5">
        <f>('TPub_PIB_Trim_N_N-1_Millards'!J28/'TPub_PIB_Trim_N_N-1_Millards'!F28-1)*100</f>
        <v>16.950968332451708</v>
      </c>
      <c r="G28" s="5">
        <f>('TPub_PIB_Trim_N_N-1_Millards'!K28/'TPub_PIB_Trim_N_N-1_Millards'!G28-1)*100</f>
        <v>25.216555127715079</v>
      </c>
      <c r="H28" s="5">
        <f>('TPub_PIB_Trim_N_N-1_Millards'!L28/'TPub_PIB_Trim_N_N-1_Millards'!H28-1)*100</f>
        <v>7.6858679239539818</v>
      </c>
      <c r="I28" s="5">
        <f>('TPub_PIB_Trim_N_N-1_Millards'!M28/'TPub_PIB_Trim_N_N-1_Millards'!I28-1)*100</f>
        <v>6.8867203994295245</v>
      </c>
      <c r="J28" s="5">
        <f>('TPub_PIB_Trim_N_N-1_Millards'!N28/'TPub_PIB_Trim_N_N-1_Millards'!J28-1)*100</f>
        <v>15.624547283531399</v>
      </c>
      <c r="K28" s="5">
        <f>('TPub_PIB_Trim_N_N-1_Millards'!O28/'TPub_PIB_Trim_N_N-1_Millards'!K28-1)*100</f>
        <v>10.066758127069964</v>
      </c>
      <c r="L28" s="5">
        <f>('TPub_PIB_Trim_N_N-1_Millards'!P28/'TPub_PIB_Trim_N_N-1_Millards'!L28-1)*100</f>
        <v>7.1484705704776497</v>
      </c>
      <c r="M28" s="5">
        <f>('TPub_PIB_Trim_N_N-1_Millards'!Q28/'TPub_PIB_Trim_N_N-1_Millards'!M28-1)*100</f>
        <v>-22.239622185194897</v>
      </c>
      <c r="N28" s="5">
        <f>('TPub_PIB_Trim_N_N-1_Millards'!R28/'TPub_PIB_Trim_N_N-1_Millards'!N28-1)*100</f>
        <v>-10.75272449522242</v>
      </c>
      <c r="O28" s="5">
        <f>('TPub_PIB_Trim_N_N-1_Millards'!S28/'TPub_PIB_Trim_N_N-1_Millards'!O28-1)*100</f>
        <v>-14.709614658045789</v>
      </c>
      <c r="P28" s="5">
        <f>('TPub_PIB_Trim_N_N-1_Millards'!T28/'TPub_PIB_Trim_N_N-1_Millards'!P28-1)*100</f>
        <v>-4.4575030453757991</v>
      </c>
      <c r="Q28" s="5">
        <f>('TPub_PIB_Trim_N_N-1_Millards'!U28/'TPub_PIB_Trim_N_N-1_Millards'!Q28-1)*100</f>
        <v>38.27312227435722</v>
      </c>
      <c r="R28" s="5">
        <f>('TPub_PIB_Trim_N_N-1_Millards'!V28/'TPub_PIB_Trim_N_N-1_Millards'!R28-1)*100</f>
        <v>38.062640685678815</v>
      </c>
      <c r="S28" s="5">
        <f>('TPub_PIB_Trim_N_N-1_Millards'!W28/'TPub_PIB_Trim_N_N-1_Millards'!S28-1)*100</f>
        <v>38.62884712164594</v>
      </c>
      <c r="T28" s="5">
        <f>('TPub_PIB_Trim_N_N-1_Millards'!X28/'TPub_PIB_Trim_N_N-1_Millards'!T28-1)*100</f>
        <v>26.229861138056432</v>
      </c>
      <c r="U28" s="5">
        <f>('TPub_PIB_Trim_N_N-1_Millards'!Y28/'TPub_PIB_Trim_N_N-1_Millards'!U28-1)*100</f>
        <v>26.527927237574247</v>
      </c>
      <c r="V28" s="5">
        <f>('TPub_PIB_Trim_N_N-1_Millards'!Z28/'TPub_PIB_Trim_N_N-1_Millards'!V28-1)*100</f>
        <v>-1.2178405255643177</v>
      </c>
      <c r="W28" s="5">
        <f>('TPub_PIB_Trim_N_N-1_Millards'!AA28/'TPub_PIB_Trim_N_N-1_Millards'!W28-1)*100</f>
        <v>-4.0116819969129525</v>
      </c>
      <c r="X28" s="5">
        <f>('TPub_PIB_Trim_N_N-1_Millards'!AB28/'TPub_PIB_Trim_N_N-1_Millards'!X28-1)*100</f>
        <v>-2.0559132233738286</v>
      </c>
      <c r="Y28" s="5">
        <f>('TPub_PIB_Trim_N_N-1_Millards'!AC28/'TPub_PIB_Trim_N_N-1_Millards'!Y28-1)*100</f>
        <v>-10.022296664310183</v>
      </c>
      <c r="Z28" s="5">
        <f>('TPub_PIB_Trim_N_N-1_Millards'!AD28/'TPub_PIB_Trim_N_N-1_Millards'!Z28-1)*100</f>
        <v>4.7004111814840543</v>
      </c>
      <c r="AA28" s="5">
        <f>('TPub_PIB_Trim_N_N-1_Millards'!AE28/'TPub_PIB_Trim_N_N-1_Millards'!AA28-1)*100</f>
        <v>4.9675967966878565</v>
      </c>
      <c r="AB28" s="5">
        <f>('TPub_PIB_Trim_N_N-1_Millards'!AF28/'TPub_PIB_Trim_N_N-1_Millards'!AB28-1)*100</f>
        <v>13.182223676406512</v>
      </c>
      <c r="AC28" s="5">
        <f>('TPub_PIB_Trim_N_N-1_Millards'!AG28/'TPub_PIB_Trim_N_N-1_Millards'!AC28-1)*100</f>
        <v>20.492306863081854</v>
      </c>
      <c r="AD28" s="5">
        <f>('TPub_PIB_Trim_N_N-1_Millards'!AH28/'TPub_PIB_Trim_N_N-1_Millards'!AD28-1)*100</f>
        <v>9.940203070036846</v>
      </c>
      <c r="AE28" s="5">
        <f>('TPub_PIB_Trim_N_N-1_Millards'!AI28/'TPub_PIB_Trim_N_N-1_Millards'!AE28-1)*100</f>
        <v>18.64115573471361</v>
      </c>
      <c r="AF28" s="5">
        <f>('TPub_PIB_Trim_N_N-1_Millards'!AJ28/'TPub_PIB_Trim_N_N-1_Millards'!AF28-1)*100</f>
        <v>0.10464305451316491</v>
      </c>
      <c r="AG28" s="5">
        <f>('TPub_PIB_Trim_N_N-1_Millards'!AK28/'TPub_PIB_Trim_N_N-1_Millards'!AG28-1)*100</f>
        <v>-7.3218362560101831</v>
      </c>
      <c r="AH28" s="5">
        <f>('TPub_PIB_Trim_N_N-1_Millards'!AL28/'TPub_PIB_Trim_N_N-1_Millards'!AH28-1)*100</f>
        <v>-5.0727775171923728</v>
      </c>
      <c r="AI28" s="5">
        <f>('TPub_PIB_Trim_N_N-1_Millards'!AM28/'TPub_PIB_Trim_N_N-1_Millards'!AI28-1)*100</f>
        <v>-21.573433025807798</v>
      </c>
      <c r="AJ28" s="5">
        <f>('TPub_PIB_Trim_N_N-1_Millards'!AN28/'TPub_PIB_Trim_N_N-1_Millards'!AJ28-1)*100</f>
        <v>-20.91777757788439</v>
      </c>
      <c r="AK28" s="5">
        <f>('TPub_PIB_Trim_N_N-1_Millards'!AO28/'TPub_PIB_Trim_N_N-1_Millards'!AK28-1)*100</f>
        <v>-14.254255995616294</v>
      </c>
      <c r="AL28" s="5">
        <f>('TPub_PIB_Trim_N_N-1_Millards'!AP28/'TPub_PIB_Trim_N_N-1_Millards'!AL28-1)*100</f>
        <v>10.369733870731901</v>
      </c>
      <c r="AM28" s="5">
        <f>('TPub_PIB_Trim_N_N-1_Millards'!AQ28/'TPub_PIB_Trim_N_N-1_Millards'!AM28-1)*100</f>
        <v>20.621801880220826</v>
      </c>
      <c r="AN28" s="5">
        <f>('TPub_PIB_Trim_N_N-1_Millards'!AR28/'TPub_PIB_Trim_N_N-1_Millards'!AN28-1)*100</f>
        <v>29.480020729804622</v>
      </c>
      <c r="AO28" s="5">
        <f>('TPub_PIB_Trim_N_N-1_Millards'!AS28/'TPub_PIB_Trim_N_N-1_Millards'!AO28-1)*100</f>
        <v>34.270764128905149</v>
      </c>
      <c r="AP28" s="5">
        <f>('TPub_PIB_Trim_N_N-1_Millards'!AT28/'TPub_PIB_Trim_N_N-1_Millards'!AP28-1)*100</f>
        <v>35.169842782485986</v>
      </c>
      <c r="AQ28" s="5">
        <f>('TPub_PIB_Trim_N_N-1_Millards'!AU28/'TPub_PIB_Trim_N_N-1_Millards'!AQ28-1)*100</f>
        <v>35.662366017862283</v>
      </c>
      <c r="AR28" s="5">
        <f>('TPub_PIB_Trim_N_N-1_Millards'!AV28/'TPub_PIB_Trim_N_N-1_Millards'!AR28-1)*100</f>
        <v>34.819952196051474</v>
      </c>
      <c r="AS28" s="5">
        <f>('TPub_PIB_Trim_N_N-1_Millards'!AW28/'TPub_PIB_Trim_N_N-1_Millards'!AS28-1)*100</f>
        <v>17.448833149420206</v>
      </c>
      <c r="AT28" s="5">
        <f>('TPub_PIB_Trim_N_N-1_Millards'!AX28/'TPub_PIB_Trim_N_N-1_Millards'!AT28-1)*100</f>
        <v>-1.2047379419469872</v>
      </c>
      <c r="AU28" s="5">
        <f>('TPub_PIB_Trim_N_N-1_Millards'!AY28/'TPub_PIB_Trim_N_N-1_Millards'!AU28-1)*100</f>
        <v>6.3969004488920955</v>
      </c>
      <c r="AV28" s="5">
        <f>('TPub_PIB_Trim_N_N-1_Millards'!AZ28/'TPub_PIB_Trim_N_N-1_Millards'!AV28-1)*100</f>
        <v>-2.2960738573784667</v>
      </c>
      <c r="AW28" s="5">
        <f>('TPub_PIB_Trim_N_N-1_Millards'!BA28/'TPub_PIB_Trim_N_N-1_Millards'!AW28-1)*100</f>
        <v>-0.97100981348038351</v>
      </c>
      <c r="AX28" s="5">
        <f>('TPub_PIB_Trim_N_N-1_Millards'!BB28/'TPub_PIB_Trim_N_N-1_Millards'!AX28-1)*100</f>
        <v>0.24779497925411231</v>
      </c>
      <c r="AY28" s="5">
        <f>('TPub_PIB_Trim_N_N-1_Millards'!BC28/'TPub_PIB_Trim_N_N-1_Millards'!AY28-1)*100</f>
        <v>-5.9264980747701035</v>
      </c>
      <c r="AZ28" s="5">
        <f>('TPub_PIB_Trim_N_N-1_Millards'!BD28/'TPub_PIB_Trim_N_N-1_Millards'!AZ28-1)*100</f>
        <v>5.5521103584424081</v>
      </c>
      <c r="BA28" s="5">
        <f>('TPub_PIB_Trim_N_N-1_Millards'!BE28/'TPub_PIB_Trim_N_N-1_Millards'!BA28-1)*100</f>
        <v>12.849604941343484</v>
      </c>
      <c r="BB28" s="5">
        <f>('TPub_PIB_Trim_N_N-1_Millards'!BF28/'TPub_PIB_Trim_N_N-1_Millards'!BB28-1)*100</f>
        <v>14.846435622575882</v>
      </c>
      <c r="BC28" s="5">
        <f>('TPub_PIB_Trim_N_N-1_Millards'!BG28/'TPub_PIB_Trim_N_N-1_Millards'!BC28-1)*100</f>
        <v>28.653935903399042</v>
      </c>
      <c r="BD28" s="5">
        <f>('TPub_PIB_Trim_N_N-1_Millards'!BH28/'TPub_PIB_Trim_N_N-1_Millards'!BD28-1)*100</f>
        <v>23.72040052392417</v>
      </c>
      <c r="BE28" s="5">
        <f>('TPub_PIB_Trim_N_N-1_Millards'!BI28/'TPub_PIB_Trim_N_N-1_Millards'!BE28-1)*100</f>
        <v>21.9795670488373</v>
      </c>
      <c r="BF28" s="5">
        <f>('TPub_PIB_Trim_N_N-1_Millards'!BJ28/'TPub_PIB_Trim_N_N-1_Millards'!BF28-1)*100</f>
        <v>18.078780807455463</v>
      </c>
      <c r="BG28" s="5">
        <f>('TPub_PIB_Trim_N_N-1_Millards'!BK28/'TPub_PIB_Trim_N_N-1_Millards'!BG28-1)*100</f>
        <v>11.100259832774606</v>
      </c>
      <c r="BH28" s="5">
        <f>('TPub_PIB_Trim_N_N-1_Millards'!BL28/'TPub_PIB_Trim_N_N-1_Millards'!BH28-1)*100</f>
        <v>6.5659801952692831</v>
      </c>
      <c r="BI28" s="5">
        <f>('TPub_PIB_Trim_N_N-1_Millards'!BM28/'TPub_PIB_Trim_N_N-1_Millards'!BI28-1)*100</f>
        <v>4.1264796321825115</v>
      </c>
      <c r="BJ28" s="5">
        <f>('TPub_PIB_Trim_N_N-1_Millards'!BN28/'TPub_PIB_Trim_N_N-1_Millards'!BJ28-1)*100</f>
        <v>-4.9367870076601701</v>
      </c>
      <c r="BK28" s="5">
        <f>('TPub_PIB_Trim_N_N-1_Millards'!BO28/'TPub_PIB_Trim_N_N-1_Millards'!BK28-1)*100</f>
        <v>-0.91372462041341418</v>
      </c>
      <c r="BL28" s="5">
        <f>('TPub_PIB_Trim_N_N-1_Millards'!BP28/'TPub_PIB_Trim_N_N-1_Millards'!BL28-1)*100</f>
        <v>1.2565858752080494</v>
      </c>
      <c r="BM28" s="5">
        <f>('TPub_PIB_Trim_N_N-1_Millards'!BQ28/'TPub_PIB_Trim_N_N-1_Millards'!BM28-1)*100</f>
        <v>1.887539565936569</v>
      </c>
      <c r="BN28" s="5">
        <f>('TPub_PIB_Trim_N_N-1_Millards'!BR28/'TPub_PIB_Trim_N_N-1_Millards'!BN28-1)*100</f>
        <v>13.061660549395636</v>
      </c>
      <c r="BO28" s="5">
        <f>('TPub_PIB_Trim_N_N-1_Millards'!BS28/'TPub_PIB_Trim_N_N-1_Millards'!BO28-1)*100</f>
        <v>8.8931685266802063</v>
      </c>
      <c r="BP28" s="5">
        <f>('TPub_PIB_Trim_N_N-1_Millards'!BT28/'TPub_PIB_Trim_N_N-1_Millards'!BP28-1)*100</f>
        <v>5.7451689338837486</v>
      </c>
      <c r="BQ28" s="5">
        <f>('TPub_PIB_Trim_N_N-1_Millards'!BU28/'TPub_PIB_Trim_N_N-1_Millards'!BQ28-1)*100</f>
        <v>7.5856064611865337</v>
      </c>
      <c r="BR28" s="5">
        <f>('TPub_PIB_Trim_N_N-1_Millards'!BV28/'TPub_PIB_Trim_N_N-1_Millards'!BR28-1)*100</f>
        <v>15.133408604810739</v>
      </c>
      <c r="BS28" s="5">
        <f>('TPub_PIB_Trim_N_N-1_Millards'!BW28/'TPub_PIB_Trim_N_N-1_Millards'!BS28-1)*100</f>
        <v>16.364329781125431</v>
      </c>
      <c r="BT28" s="5">
        <f>('TPub_PIB_Trim_N_N-1_Millards'!BX28/'TPub_PIB_Trim_N_N-1_Millards'!BT28-1)*100</f>
        <v>13.289289582817565</v>
      </c>
      <c r="BU28" s="5">
        <f>('TPub_PIB_Trim_N_N-1_Millards'!BY28/'TPub_PIB_Trim_N_N-1_Millards'!BU28-1)*100</f>
        <v>14.206564387744258</v>
      </c>
      <c r="BV28" s="5">
        <f>('TPub_PIB_Trim_N_N-1_Millards'!BZ28/'TPub_PIB_Trim_N_N-1_Millards'!BV28-1)*100</f>
        <v>6.1212666340465516</v>
      </c>
      <c r="BW28" s="5">
        <f>('TPub_PIB_Trim_N_N-1_Millards'!CA28/'TPub_PIB_Trim_N_N-1_Millards'!BW28-1)*100</f>
        <v>3.5602864463553097</v>
      </c>
      <c r="BX28" s="5">
        <f>('TPub_PIB_Trim_N_N-1_Millards'!CB28/'TPub_PIB_Trim_N_N-1_Millards'!BX28-1)*100</f>
        <v>7.2041640778183424</v>
      </c>
    </row>
    <row r="29" spans="1:76" x14ac:dyDescent="0.35">
      <c r="A29" s="4" t="s">
        <v>24</v>
      </c>
      <c r="B29" s="5">
        <f>('TPub_PIB_Trim_N_N-1_Millards'!F29/'TPub_PIB_Trim_N_N-1_Millards'!B29-1)*100</f>
        <v>-0.68617789775007321</v>
      </c>
      <c r="C29" s="5">
        <f>('TPub_PIB_Trim_N_N-1_Millards'!G29/'TPub_PIB_Trim_N_N-1_Millards'!C29-1)*100</f>
        <v>-2.720188743470886</v>
      </c>
      <c r="D29" s="5">
        <f>('TPub_PIB_Trim_N_N-1_Millards'!H29/'TPub_PIB_Trim_N_N-1_Millards'!D29-1)*100</f>
        <v>-2.9660129016164771</v>
      </c>
      <c r="E29" s="5">
        <f>('TPub_PIB_Trim_N_N-1_Millards'!I29/'TPub_PIB_Trim_N_N-1_Millards'!E29-1)*100</f>
        <v>-1.4431083154483493</v>
      </c>
      <c r="F29" s="5">
        <f>('TPub_PIB_Trim_N_N-1_Millards'!J29/'TPub_PIB_Trim_N_N-1_Millards'!F29-1)*100</f>
        <v>10.931452388322359</v>
      </c>
      <c r="G29" s="5">
        <f>('TPub_PIB_Trim_N_N-1_Millards'!K29/'TPub_PIB_Trim_N_N-1_Millards'!G29-1)*100</f>
        <v>13.709663388172899</v>
      </c>
      <c r="H29" s="5">
        <f>('TPub_PIB_Trim_N_N-1_Millards'!L29/'TPub_PIB_Trim_N_N-1_Millards'!H29-1)*100</f>
        <v>15.561433020606042</v>
      </c>
      <c r="I29" s="5">
        <f>('TPub_PIB_Trim_N_N-1_Millards'!M29/'TPub_PIB_Trim_N_N-1_Millards'!I29-1)*100</f>
        <v>16.385534163516247</v>
      </c>
      <c r="J29" s="5">
        <f>('TPub_PIB_Trim_N_N-1_Millards'!N29/'TPub_PIB_Trim_N_N-1_Millards'!J29-1)*100</f>
        <v>4.8963986039999297</v>
      </c>
      <c r="K29" s="5">
        <f>('TPub_PIB_Trim_N_N-1_Millards'!O29/'TPub_PIB_Trim_N_N-1_Millards'!K29-1)*100</f>
        <v>3.3077601312170746</v>
      </c>
      <c r="L29" s="5">
        <f>('TPub_PIB_Trim_N_N-1_Millards'!P29/'TPub_PIB_Trim_N_N-1_Millards'!L29-1)*100</f>
        <v>0.5713596680922306</v>
      </c>
      <c r="M29" s="5">
        <f>('TPub_PIB_Trim_N_N-1_Millards'!Q29/'TPub_PIB_Trim_N_N-1_Millards'!M29-1)*100</f>
        <v>-3.1543683107528309</v>
      </c>
      <c r="N29" s="5">
        <f>('TPub_PIB_Trim_N_N-1_Millards'!R29/'TPub_PIB_Trim_N_N-1_Millards'!N29-1)*100</f>
        <v>-4.6514650629016057</v>
      </c>
      <c r="O29" s="5">
        <f>('TPub_PIB_Trim_N_N-1_Millards'!S29/'TPub_PIB_Trim_N_N-1_Millards'!O29-1)*100</f>
        <v>-6.2699531417937271</v>
      </c>
      <c r="P29" s="5">
        <f>('TPub_PIB_Trim_N_N-1_Millards'!T29/'TPub_PIB_Trim_N_N-1_Millards'!P29-1)*100</f>
        <v>-5.2004439086747789</v>
      </c>
      <c r="Q29" s="5">
        <f>('TPub_PIB_Trim_N_N-1_Millards'!U29/'TPub_PIB_Trim_N_N-1_Millards'!Q29-1)*100</f>
        <v>-1.3810805845470342</v>
      </c>
      <c r="R29" s="5">
        <f>('TPub_PIB_Trim_N_N-1_Millards'!V29/'TPub_PIB_Trim_N_N-1_Millards'!R29-1)*100</f>
        <v>7.7647917814025913</v>
      </c>
      <c r="S29" s="5">
        <f>('TPub_PIB_Trim_N_N-1_Millards'!W29/'TPub_PIB_Trim_N_N-1_Millards'!S29-1)*100</f>
        <v>12.311841939635082</v>
      </c>
      <c r="T29" s="5">
        <f>('TPub_PIB_Trim_N_N-1_Millards'!X29/'TPub_PIB_Trim_N_N-1_Millards'!T29-1)*100</f>
        <v>14.349913788002544</v>
      </c>
      <c r="U29" s="5">
        <f>('TPub_PIB_Trim_N_N-1_Millards'!Y29/'TPub_PIB_Trim_N_N-1_Millards'!U29-1)*100</f>
        <v>13.768011959790961</v>
      </c>
      <c r="V29" s="5">
        <f>('TPub_PIB_Trim_N_N-1_Millards'!Z29/'TPub_PIB_Trim_N_N-1_Millards'!V29-1)*100</f>
        <v>6.3183749133931544</v>
      </c>
      <c r="W29" s="5">
        <f>('TPub_PIB_Trim_N_N-1_Millards'!AA29/'TPub_PIB_Trim_N_N-1_Millards'!W29-1)*100</f>
        <v>3.4049542904370789</v>
      </c>
      <c r="X29" s="5">
        <f>('TPub_PIB_Trim_N_N-1_Millards'!AB29/'TPub_PIB_Trim_N_N-1_Millards'!X29-1)*100</f>
        <v>0.51163423220335069</v>
      </c>
      <c r="Y29" s="5">
        <f>('TPub_PIB_Trim_N_N-1_Millards'!AC29/'TPub_PIB_Trim_N_N-1_Millards'!Y29-1)*100</f>
        <v>-2.3761835108253915</v>
      </c>
      <c r="Z29" s="5">
        <f>('TPub_PIB_Trim_N_N-1_Millards'!AD29/'TPub_PIB_Trim_N_N-1_Millards'!Z29-1)*100</f>
        <v>-5.768741595064264</v>
      </c>
      <c r="AA29" s="5">
        <f>('TPub_PIB_Trim_N_N-1_Millards'!AE29/'TPub_PIB_Trim_N_N-1_Millards'!AA29-1)*100</f>
        <v>-5.8369602100794005</v>
      </c>
      <c r="AB29" s="5">
        <f>('TPub_PIB_Trim_N_N-1_Millards'!AF29/'TPub_PIB_Trim_N_N-1_Millards'!AB29-1)*100</f>
        <v>-3.2377284269155981</v>
      </c>
      <c r="AC29" s="5">
        <f>('TPub_PIB_Trim_N_N-1_Millards'!AG29/'TPub_PIB_Trim_N_N-1_Millards'!AC29-1)*100</f>
        <v>2.1968278617420012</v>
      </c>
      <c r="AD29" s="5">
        <f>('TPub_PIB_Trim_N_N-1_Millards'!AH29/'TPub_PIB_Trim_N_N-1_Millards'!AD29-1)*100</f>
        <v>11.512670991865059</v>
      </c>
      <c r="AE29" s="5">
        <f>('TPub_PIB_Trim_N_N-1_Millards'!AI29/'TPub_PIB_Trim_N_N-1_Millards'!AE29-1)*100</f>
        <v>15.124507459926795</v>
      </c>
      <c r="AF29" s="5">
        <f>('TPub_PIB_Trim_N_N-1_Millards'!AJ29/'TPub_PIB_Trim_N_N-1_Millards'!AF29-1)*100</f>
        <v>13.287049543889463</v>
      </c>
      <c r="AG29" s="5">
        <f>('TPub_PIB_Trim_N_N-1_Millards'!AK29/'TPub_PIB_Trim_N_N-1_Millards'!AG29-1)*100</f>
        <v>6.1919058778555414</v>
      </c>
      <c r="AH29" s="5">
        <f>('TPub_PIB_Trim_N_N-1_Millards'!AL29/'TPub_PIB_Trim_N_N-1_Millards'!AH29-1)*100</f>
        <v>-5.5850585784339994</v>
      </c>
      <c r="AI29" s="5">
        <f>('TPub_PIB_Trim_N_N-1_Millards'!AM29/'TPub_PIB_Trim_N_N-1_Millards'!AI29-1)*100</f>
        <v>-12.027468411766396</v>
      </c>
      <c r="AJ29" s="5">
        <f>('TPub_PIB_Trim_N_N-1_Millards'!AN29/'TPub_PIB_Trim_N_N-1_Millards'!AJ29-1)*100</f>
        <v>-13.893770668707273</v>
      </c>
      <c r="AK29" s="5">
        <f>('TPub_PIB_Trim_N_N-1_Millards'!AO29/'TPub_PIB_Trim_N_N-1_Millards'!AK29-1)*100</f>
        <v>-11.153750835438769</v>
      </c>
      <c r="AL29" s="5">
        <f>('TPub_PIB_Trim_N_N-1_Millards'!AP29/'TPub_PIB_Trim_N_N-1_Millards'!AL29-1)*100</f>
        <v>8.0235956141021081</v>
      </c>
      <c r="AM29" s="5">
        <f>('TPub_PIB_Trim_N_N-1_Millards'!AQ29/'TPub_PIB_Trim_N_N-1_Millards'!AM29-1)*100</f>
        <v>14.770239371567317</v>
      </c>
      <c r="AN29" s="5">
        <f>('TPub_PIB_Trim_N_N-1_Millards'!AR29/'TPub_PIB_Trim_N_N-1_Millards'!AN29-1)*100</f>
        <v>18.82666424785404</v>
      </c>
      <c r="AO29" s="5">
        <f>('TPub_PIB_Trim_N_N-1_Millards'!AS29/'TPub_PIB_Trim_N_N-1_Millards'!AO29-1)*100</f>
        <v>19.609859335786805</v>
      </c>
      <c r="AP29" s="5">
        <f>('TPub_PIB_Trim_N_N-1_Millards'!AT29/'TPub_PIB_Trim_N_N-1_Millards'!AP29-1)*100</f>
        <v>5.4762373734871028</v>
      </c>
      <c r="AQ29" s="5">
        <f>('TPub_PIB_Trim_N_N-1_Millards'!AU29/'TPub_PIB_Trim_N_N-1_Millards'!AQ29-1)*100</f>
        <v>4.3589741011085259</v>
      </c>
      <c r="AR29" s="5">
        <f>('TPub_PIB_Trim_N_N-1_Millards'!AV29/'TPub_PIB_Trim_N_N-1_Millards'!AR29-1)*100</f>
        <v>3.7946954158354584</v>
      </c>
      <c r="AS29" s="5">
        <f>('TPub_PIB_Trim_N_N-1_Millards'!AW29/'TPub_PIB_Trim_N_N-1_Millards'!AS29-1)*100</f>
        <v>3.7659864708071256</v>
      </c>
      <c r="AT29" s="5">
        <f>('TPub_PIB_Trim_N_N-1_Millards'!AX29/'TPub_PIB_Trim_N_N-1_Millards'!AT29-1)*100</f>
        <v>4.2185630222697945</v>
      </c>
      <c r="AU29" s="5">
        <f>('TPub_PIB_Trim_N_N-1_Millards'!AY29/'TPub_PIB_Trim_N_N-1_Millards'!AU29-1)*100</f>
        <v>4.4737265666190851</v>
      </c>
      <c r="AV29" s="5">
        <f>('TPub_PIB_Trim_N_N-1_Millards'!AZ29/'TPub_PIB_Trim_N_N-1_Millards'!AV29-1)*100</f>
        <v>4.4804600656638272</v>
      </c>
      <c r="AW29" s="5">
        <f>('TPub_PIB_Trim_N_N-1_Millards'!BA29/'TPub_PIB_Trim_N_N-1_Millards'!AW29-1)*100</f>
        <v>4.2458490580335573</v>
      </c>
      <c r="AX29" s="5">
        <f>('TPub_PIB_Trim_N_N-1_Millards'!BB29/'TPub_PIB_Trim_N_N-1_Millards'!AX29-1)*100</f>
        <v>4.9525119249314464</v>
      </c>
      <c r="AY29" s="5">
        <f>('TPub_PIB_Trim_N_N-1_Millards'!BC29/'TPub_PIB_Trim_N_N-1_Millards'!AY29-1)*100</f>
        <v>5.017248764763016</v>
      </c>
      <c r="AZ29" s="5">
        <f>('TPub_PIB_Trim_N_N-1_Millards'!BD29/'TPub_PIB_Trim_N_N-1_Millards'!AZ29-1)*100</f>
        <v>5.5783118525731146</v>
      </c>
      <c r="BA29" s="5">
        <f>('TPub_PIB_Trim_N_N-1_Millards'!BE29/'TPub_PIB_Trim_N_N-1_Millards'!BA29-1)*100</f>
        <v>6.6206063581388586</v>
      </c>
      <c r="BB29" s="5">
        <f>('TPub_PIB_Trim_N_N-1_Millards'!BF29/'TPub_PIB_Trim_N_N-1_Millards'!BB29-1)*100</f>
        <v>6.546002153994146</v>
      </c>
      <c r="BC29" s="5">
        <f>('TPub_PIB_Trim_N_N-1_Millards'!BG29/'TPub_PIB_Trim_N_N-1_Millards'!BC29-1)*100</f>
        <v>6.8072981434055491</v>
      </c>
      <c r="BD29" s="5">
        <f>('TPub_PIB_Trim_N_N-1_Millards'!BH29/'TPub_PIB_Trim_N_N-1_Millards'!BD29-1)*100</f>
        <v>5.8801555486152735</v>
      </c>
      <c r="BE29" s="5">
        <f>('TPub_PIB_Trim_N_N-1_Millards'!BI29/'TPub_PIB_Trim_N_N-1_Millards'!BE29-1)*100</f>
        <v>3.8287027316390443</v>
      </c>
      <c r="BF29" s="5">
        <f>('TPub_PIB_Trim_N_N-1_Millards'!BJ29/'TPub_PIB_Trim_N_N-1_Millards'!BF29-1)*100</f>
        <v>0.48729676573515679</v>
      </c>
      <c r="BG29" s="5">
        <f>('TPub_PIB_Trim_N_N-1_Millards'!BK29/'TPub_PIB_Trim_N_N-1_Millards'!BG29-1)*100</f>
        <v>-1.0218176999120976</v>
      </c>
      <c r="BH29" s="5">
        <f>('TPub_PIB_Trim_N_N-1_Millards'!BL29/'TPub_PIB_Trim_N_N-1_Millards'!BH29-1)*100</f>
        <v>-1.0541073649807609</v>
      </c>
      <c r="BI29" s="5">
        <f>('TPub_PIB_Trim_N_N-1_Millards'!BM29/'TPub_PIB_Trim_N_N-1_Millards'!BI29-1)*100</f>
        <v>0.3637166070138198</v>
      </c>
      <c r="BJ29" s="5">
        <f>('TPub_PIB_Trim_N_N-1_Millards'!BN29/'TPub_PIB_Trim_N_N-1_Millards'!BJ29-1)*100</f>
        <v>3.934330415735432</v>
      </c>
      <c r="BK29" s="5">
        <f>('TPub_PIB_Trim_N_N-1_Millards'!BO29/'TPub_PIB_Trim_N_N-1_Millards'!BK29-1)*100</f>
        <v>5.7605047409252652</v>
      </c>
      <c r="BL29" s="5">
        <f>('TPub_PIB_Trim_N_N-1_Millards'!BP29/'TPub_PIB_Trim_N_N-1_Millards'!BL29-1)*100</f>
        <v>6.4384169277224457</v>
      </c>
      <c r="BM29" s="5">
        <f>('TPub_PIB_Trim_N_N-1_Millards'!BQ29/'TPub_PIB_Trim_N_N-1_Millards'!BM29-1)*100</f>
        <v>5.9696621443991571</v>
      </c>
      <c r="BN29" s="5">
        <f>('TPub_PIB_Trim_N_N-1_Millards'!BR29/'TPub_PIB_Trim_N_N-1_Millards'!BN29-1)*100</f>
        <v>5.3361892988870396</v>
      </c>
      <c r="BO29" s="5">
        <f>('TPub_PIB_Trim_N_N-1_Millards'!BS29/'TPub_PIB_Trim_N_N-1_Millards'!BO29-1)*100</f>
        <v>4.3938749237709684</v>
      </c>
      <c r="BP29" s="5">
        <f>('TPub_PIB_Trim_N_N-1_Millards'!BT29/'TPub_PIB_Trim_N_N-1_Millards'!BP29-1)*100</f>
        <v>4.0804298914256076</v>
      </c>
      <c r="BQ29" s="5">
        <f>('TPub_PIB_Trim_N_N-1_Millards'!BU29/'TPub_PIB_Trim_N_N-1_Millards'!BQ29-1)*100</f>
        <v>4.3715867086007609</v>
      </c>
      <c r="BR29" s="5">
        <f>('TPub_PIB_Trim_N_N-1_Millards'!BV29/'TPub_PIB_Trim_N_N-1_Millards'!BR29-1)*100</f>
        <v>4.1014388543029634</v>
      </c>
      <c r="BS29" s="5">
        <f>('TPub_PIB_Trim_N_N-1_Millards'!BW29/'TPub_PIB_Trim_N_N-1_Millards'!BS29-1)*100</f>
        <v>5.0028871854659762</v>
      </c>
      <c r="BT29" s="5">
        <f>('TPub_PIB_Trim_N_N-1_Millards'!BX29/'TPub_PIB_Trim_N_N-1_Millards'!BT29-1)*100</f>
        <v>5.8988720544917106</v>
      </c>
      <c r="BU29" s="5">
        <f>('TPub_PIB_Trim_N_N-1_Millards'!BY29/'TPub_PIB_Trim_N_N-1_Millards'!BU29-1)*100</f>
        <v>6.7846117852667254</v>
      </c>
      <c r="BV29" s="5">
        <f>('TPub_PIB_Trim_N_N-1_Millards'!BZ29/'TPub_PIB_Trim_N_N-1_Millards'!BV29-1)*100</f>
        <v>7.1618472921071596</v>
      </c>
      <c r="BW29" s="5">
        <f>('TPub_PIB_Trim_N_N-1_Millards'!CA29/'TPub_PIB_Trim_N_N-1_Millards'!BW29-1)*100</f>
        <v>7.2219084985067017</v>
      </c>
      <c r="BX29" s="5">
        <f>('TPub_PIB_Trim_N_N-1_Millards'!CB29/'TPub_PIB_Trim_N_N-1_Millards'!BX29-1)*100</f>
        <v>6.5063993391402786</v>
      </c>
    </row>
    <row r="30" spans="1:76" x14ac:dyDescent="0.35">
      <c r="A30" s="4" t="s">
        <v>25</v>
      </c>
      <c r="B30" s="5">
        <f>('TPub_PIB_Trim_N_N-1_Millards'!F30/'TPub_PIB_Trim_N_N-1_Millards'!B30-1)*100</f>
        <v>5.7395327030973498E-2</v>
      </c>
      <c r="C30" s="5">
        <f>('TPub_PIB_Trim_N_N-1_Millards'!G30/'TPub_PIB_Trim_N_N-1_Millards'!C30-1)*100</f>
        <v>4.9642319451945305</v>
      </c>
      <c r="D30" s="5">
        <f>('TPub_PIB_Trim_N_N-1_Millards'!H30/'TPub_PIB_Trim_N_N-1_Millards'!D30-1)*100</f>
        <v>-7.465919848177438</v>
      </c>
      <c r="E30" s="5">
        <f>('TPub_PIB_Trim_N_N-1_Millards'!I30/'TPub_PIB_Trim_N_N-1_Millards'!E30-1)*100</f>
        <v>3.365350256152988</v>
      </c>
      <c r="F30" s="5">
        <f>('TPub_PIB_Trim_N_N-1_Millards'!J30/'TPub_PIB_Trim_N_N-1_Millards'!F30-1)*100</f>
        <v>15.594758204830605</v>
      </c>
      <c r="G30" s="5">
        <f>('TPub_PIB_Trim_N_N-1_Millards'!K30/'TPub_PIB_Trim_N_N-1_Millards'!G30-1)*100</f>
        <v>17.372591344889333</v>
      </c>
      <c r="H30" s="5">
        <f>('TPub_PIB_Trim_N_N-1_Millards'!L30/'TPub_PIB_Trim_N_N-1_Millards'!H30-1)*100</f>
        <v>18.4292561667313</v>
      </c>
      <c r="I30" s="5">
        <f>('TPub_PIB_Trim_N_N-1_Millards'!M30/'TPub_PIB_Trim_N_N-1_Millards'!I30-1)*100</f>
        <v>18.798451088784731</v>
      </c>
      <c r="J30" s="5">
        <f>('TPub_PIB_Trim_N_N-1_Millards'!N30/'TPub_PIB_Trim_N_N-1_Millards'!J30-1)*100</f>
        <v>-1.7625218589096159</v>
      </c>
      <c r="K30" s="5">
        <f>('TPub_PIB_Trim_N_N-1_Millards'!O30/'TPub_PIB_Trim_N_N-1_Millards'!K30-1)*100</f>
        <v>-2.089821418187332</v>
      </c>
      <c r="L30" s="5">
        <f>('TPub_PIB_Trim_N_N-1_Millards'!P30/'TPub_PIB_Trim_N_N-1_Millards'!L30-1)*100</f>
        <v>4.418666260184545</v>
      </c>
      <c r="M30" s="5">
        <f>('TPub_PIB_Trim_N_N-1_Millards'!Q30/'TPub_PIB_Trim_N_N-1_Millards'!M30-1)*100</f>
        <v>-4.0651620010013652</v>
      </c>
      <c r="N30" s="5">
        <f>('TPub_PIB_Trim_N_N-1_Millards'!R30/'TPub_PIB_Trim_N_N-1_Millards'!N30-1)*100</f>
        <v>31.635570900559131</v>
      </c>
      <c r="O30" s="5">
        <f>('TPub_PIB_Trim_N_N-1_Millards'!S30/'TPub_PIB_Trim_N_N-1_Millards'!O30-1)*100</f>
        <v>34.734133612400186</v>
      </c>
      <c r="P30" s="5">
        <f>('TPub_PIB_Trim_N_N-1_Millards'!T30/'TPub_PIB_Trim_N_N-1_Millards'!P30-1)*100</f>
        <v>36.930948260941989</v>
      </c>
      <c r="Q30" s="5">
        <f>('TPub_PIB_Trim_N_N-1_Millards'!U30/'TPub_PIB_Trim_N_N-1_Millards'!Q30-1)*100</f>
        <v>29.478013131846748</v>
      </c>
      <c r="R30" s="5">
        <f>('TPub_PIB_Trim_N_N-1_Millards'!V30/'TPub_PIB_Trim_N_N-1_Millards'!R30-1)*100</f>
        <v>15.471605588073878</v>
      </c>
      <c r="S30" s="5">
        <f>('TPub_PIB_Trim_N_N-1_Millards'!W30/'TPub_PIB_Trim_N_N-1_Millards'!S30-1)*100</f>
        <v>1.2018409222344317</v>
      </c>
      <c r="T30" s="5">
        <f>('TPub_PIB_Trim_N_N-1_Millards'!X30/'TPub_PIB_Trim_N_N-1_Millards'!T30-1)*100</f>
        <v>5.946763993444093</v>
      </c>
      <c r="U30" s="5">
        <f>('TPub_PIB_Trim_N_N-1_Millards'!Y30/'TPub_PIB_Trim_N_N-1_Millards'!U30-1)*100</f>
        <v>7.0908360184494867</v>
      </c>
      <c r="V30" s="5">
        <f>('TPub_PIB_Trim_N_N-1_Millards'!Z30/'TPub_PIB_Trim_N_N-1_Millards'!V30-1)*100</f>
        <v>-5.9667590170957796</v>
      </c>
      <c r="W30" s="5">
        <f>('TPub_PIB_Trim_N_N-1_Millards'!AA30/'TPub_PIB_Trim_N_N-1_Millards'!W30-1)*100</f>
        <v>5.2514827676247045</v>
      </c>
      <c r="X30" s="5">
        <f>('TPub_PIB_Trim_N_N-1_Millards'!AB30/'TPub_PIB_Trim_N_N-1_Millards'!X30-1)*100</f>
        <v>-8.1701461562331268</v>
      </c>
      <c r="Y30" s="5">
        <f>('TPub_PIB_Trim_N_N-1_Millards'!AC30/'TPub_PIB_Trim_N_N-1_Millards'!Y30-1)*100</f>
        <v>3.2304112466327028</v>
      </c>
      <c r="Z30" s="5">
        <f>('TPub_PIB_Trim_N_N-1_Millards'!AD30/'TPub_PIB_Trim_N_N-1_Millards'!Z30-1)*100</f>
        <v>13.910403379330116</v>
      </c>
      <c r="AA30" s="5">
        <f>('TPub_PIB_Trim_N_N-1_Millards'!AE30/'TPub_PIB_Trim_N_N-1_Millards'!AA30-1)*100</f>
        <v>0.87038498191638336</v>
      </c>
      <c r="AB30" s="5">
        <f>('TPub_PIB_Trim_N_N-1_Millards'!AF30/'TPub_PIB_Trim_N_N-1_Millards'!AB30-1)*100</f>
        <v>15.773831884677714</v>
      </c>
      <c r="AC30" s="5">
        <f>('TPub_PIB_Trim_N_N-1_Millards'!AG30/'TPub_PIB_Trim_N_N-1_Millards'!AC30-1)*100</f>
        <v>-1.0221881366296093</v>
      </c>
      <c r="AD30" s="5">
        <f>('TPub_PIB_Trim_N_N-1_Millards'!AH30/'TPub_PIB_Trim_N_N-1_Millards'!AD30-1)*100</f>
        <v>-4.459243268973756</v>
      </c>
      <c r="AE30" s="5">
        <f>('TPub_PIB_Trim_N_N-1_Millards'!AI30/'TPub_PIB_Trim_N_N-1_Millards'!AE30-1)*100</f>
        <v>22.862646506430551</v>
      </c>
      <c r="AF30" s="5">
        <f>('TPub_PIB_Trim_N_N-1_Millards'!AJ30/'TPub_PIB_Trim_N_N-1_Millards'!AF30-1)*100</f>
        <v>6.427041840954173</v>
      </c>
      <c r="AG30" s="5">
        <f>('TPub_PIB_Trim_N_N-1_Millards'!AK30/'TPub_PIB_Trim_N_N-1_Millards'!AG30-1)*100</f>
        <v>33.742533117953521</v>
      </c>
      <c r="AH30" s="5">
        <f>('TPub_PIB_Trim_N_N-1_Millards'!AL30/'TPub_PIB_Trim_N_N-1_Millards'!AH30-1)*100</f>
        <v>24.43759796411975</v>
      </c>
      <c r="AI30" s="5">
        <f>('TPub_PIB_Trim_N_N-1_Millards'!AM30/'TPub_PIB_Trim_N_N-1_Millards'!AI30-1)*100</f>
        <v>29.710777349620756</v>
      </c>
      <c r="AJ30" s="5">
        <f>('TPub_PIB_Trim_N_N-1_Millards'!AN30/'TPub_PIB_Trim_N_N-1_Millards'!AJ30-1)*100</f>
        <v>38.747736320633329</v>
      </c>
      <c r="AK30" s="5">
        <f>('TPub_PIB_Trim_N_N-1_Millards'!AO30/'TPub_PIB_Trim_N_N-1_Millards'!AK30-1)*100</f>
        <v>2.7155565863752784</v>
      </c>
      <c r="AL30" s="5">
        <f>('TPub_PIB_Trim_N_N-1_Millards'!AP30/'TPub_PIB_Trim_N_N-1_Millards'!AL30-1)*100</f>
        <v>14.466775186592184</v>
      </c>
      <c r="AM30" s="5">
        <f>('TPub_PIB_Trim_N_N-1_Millards'!AQ30/'TPub_PIB_Trim_N_N-1_Millards'!AM30-1)*100</f>
        <v>-1.4587325491189573</v>
      </c>
      <c r="AN30" s="5">
        <f>('TPub_PIB_Trim_N_N-1_Millards'!AR30/'TPub_PIB_Trim_N_N-1_Millards'!AN30-1)*100</f>
        <v>4.6405379356073695E-3</v>
      </c>
      <c r="AO30" s="5">
        <f>('TPub_PIB_Trim_N_N-1_Millards'!AS30/'TPub_PIB_Trim_N_N-1_Millards'!AO30-1)*100</f>
        <v>24.186113551317192</v>
      </c>
      <c r="AP30" s="5">
        <f>('TPub_PIB_Trim_N_N-1_Millards'!AT30/'TPub_PIB_Trim_N_N-1_Millards'!AP30-1)*100</f>
        <v>17.109872371178582</v>
      </c>
      <c r="AQ30" s="5">
        <f>('TPub_PIB_Trim_N_N-1_Millards'!AU30/'TPub_PIB_Trim_N_N-1_Millards'!AQ30-1)*100</f>
        <v>19.654710658739848</v>
      </c>
      <c r="AR30" s="5">
        <f>('TPub_PIB_Trim_N_N-1_Millards'!AV30/'TPub_PIB_Trim_N_N-1_Millards'!AR30-1)*100</f>
        <v>9.7190105477322764</v>
      </c>
      <c r="AS30" s="5">
        <f>('TPub_PIB_Trim_N_N-1_Millards'!AW30/'TPub_PIB_Trim_N_N-1_Millards'!AS30-1)*100</f>
        <v>13.31615562204853</v>
      </c>
      <c r="AT30" s="5">
        <f>('TPub_PIB_Trim_N_N-1_Millards'!AX30/'TPub_PIB_Trim_N_N-1_Millards'!AT30-1)*100</f>
        <v>5.4373513142132346</v>
      </c>
      <c r="AU30" s="5">
        <f>('TPub_PIB_Trim_N_N-1_Millards'!AY30/'TPub_PIB_Trim_N_N-1_Millards'!AU30-1)*100</f>
        <v>-0.56889824795923749</v>
      </c>
      <c r="AV30" s="5">
        <f>('TPub_PIB_Trim_N_N-1_Millards'!AZ30/'TPub_PIB_Trim_N_N-1_Millards'!AV30-1)*100</f>
        <v>11.466462073583905</v>
      </c>
      <c r="AW30" s="5">
        <f>('TPub_PIB_Trim_N_N-1_Millards'!BA30/'TPub_PIB_Trim_N_N-1_Millards'!AW30-1)*100</f>
        <v>5.5396825102087544</v>
      </c>
      <c r="AX30" s="5">
        <f>('TPub_PIB_Trim_N_N-1_Millards'!BB30/'TPub_PIB_Trim_N_N-1_Millards'!AX30-1)*100</f>
        <v>7.2366603828999843</v>
      </c>
      <c r="AY30" s="5">
        <f>('TPub_PIB_Trim_N_N-1_Millards'!BC30/'TPub_PIB_Trim_N_N-1_Millards'!AY30-1)*100</f>
        <v>4.7914155906155331</v>
      </c>
      <c r="AZ30" s="5">
        <f>('TPub_PIB_Trim_N_N-1_Millards'!BD30/'TPub_PIB_Trim_N_N-1_Millards'!AZ30-1)*100</f>
        <v>5.4282596620393697</v>
      </c>
      <c r="BA30" s="5">
        <f>('TPub_PIB_Trim_N_N-1_Millards'!BE30/'TPub_PIB_Trim_N_N-1_Millards'!BA30-1)*100</f>
        <v>3.7509817972875448</v>
      </c>
      <c r="BB30" s="5">
        <f>('TPub_PIB_Trim_N_N-1_Millards'!BF30/'TPub_PIB_Trim_N_N-1_Millards'!BB30-1)*100</f>
        <v>3.8531932800831559</v>
      </c>
      <c r="BC30" s="5">
        <f>('TPub_PIB_Trim_N_N-1_Millards'!BG30/'TPub_PIB_Trim_N_N-1_Millards'!BC30-1)*100</f>
        <v>4.6823114050412284</v>
      </c>
      <c r="BD30" s="5">
        <f>('TPub_PIB_Trim_N_N-1_Millards'!BH30/'TPub_PIB_Trim_N_N-1_Millards'!BD30-1)*100</f>
        <v>-3.3052277238766137</v>
      </c>
      <c r="BE30" s="5">
        <f>('TPub_PIB_Trim_N_N-1_Millards'!BI30/'TPub_PIB_Trim_N_N-1_Millards'!BE30-1)*100</f>
        <v>7.6735445315507578</v>
      </c>
      <c r="BF30" s="5">
        <f>('TPub_PIB_Trim_N_N-1_Millards'!BJ30/'TPub_PIB_Trim_N_N-1_Millards'!BF30-1)*100</f>
        <v>-1.3034029536322378</v>
      </c>
      <c r="BG30" s="5">
        <f>('TPub_PIB_Trim_N_N-1_Millards'!BK30/'TPub_PIB_Trim_N_N-1_Millards'!BG30-1)*100</f>
        <v>-5.2467482696681556</v>
      </c>
      <c r="BH30" s="5">
        <f>('TPub_PIB_Trim_N_N-1_Millards'!BL30/'TPub_PIB_Trim_N_N-1_Millards'!BH30-1)*100</f>
        <v>3.5666642069555721</v>
      </c>
      <c r="BI30" s="5">
        <f>('TPub_PIB_Trim_N_N-1_Millards'!BM30/'TPub_PIB_Trim_N_N-1_Millards'!BI30-1)*100</f>
        <v>-12.092931007734309</v>
      </c>
      <c r="BJ30" s="5">
        <f>('TPub_PIB_Trim_N_N-1_Millards'!BN30/'TPub_PIB_Trim_N_N-1_Millards'!BJ30-1)*100</f>
        <v>4.3083227574749916</v>
      </c>
      <c r="BK30" s="5">
        <f>('TPub_PIB_Trim_N_N-1_Millards'!BO30/'TPub_PIB_Trim_N_N-1_Millards'!BK30-1)*100</f>
        <v>-4.2876018387956405</v>
      </c>
      <c r="BL30" s="5">
        <f>('TPub_PIB_Trim_N_N-1_Millards'!BP30/'TPub_PIB_Trim_N_N-1_Millards'!BL30-1)*100</f>
        <v>-6.6847693994846358</v>
      </c>
      <c r="BM30" s="5">
        <f>('TPub_PIB_Trim_N_N-1_Millards'!BQ30/'TPub_PIB_Trim_N_N-1_Millards'!BM30-1)*100</f>
        <v>7.2567241547560446</v>
      </c>
      <c r="BN30" s="5">
        <f>('TPub_PIB_Trim_N_N-1_Millards'!BR30/'TPub_PIB_Trim_N_N-1_Millards'!BN30-1)*100</f>
        <v>3.0522610987224974</v>
      </c>
      <c r="BO30" s="5">
        <f>('TPub_PIB_Trim_N_N-1_Millards'!BS30/'TPub_PIB_Trim_N_N-1_Millards'!BO30-1)*100</f>
        <v>9.540493668736616</v>
      </c>
      <c r="BP30" s="5">
        <f>('TPub_PIB_Trim_N_N-1_Millards'!BT30/'TPub_PIB_Trim_N_N-1_Millards'!BP30-1)*100</f>
        <v>9.340852755780805</v>
      </c>
      <c r="BQ30" s="5">
        <f>('TPub_PIB_Trim_N_N-1_Millards'!BU30/'TPub_PIB_Trim_N_N-1_Millards'!BQ30-1)*100</f>
        <v>1.1374262377620514</v>
      </c>
      <c r="BR30" s="5">
        <f>('TPub_PIB_Trim_N_N-1_Millards'!BV30/'TPub_PIB_Trim_N_N-1_Millards'!BR30-1)*100</f>
        <v>12.616993837144431</v>
      </c>
      <c r="BS30" s="5">
        <f>('TPub_PIB_Trim_N_N-1_Millards'!BW30/'TPub_PIB_Trim_N_N-1_Millards'!BS30-1)*100</f>
        <v>5.6073224325528193</v>
      </c>
      <c r="BT30" s="5">
        <f>('TPub_PIB_Trim_N_N-1_Millards'!BX30/'TPub_PIB_Trim_N_N-1_Millards'!BT30-1)*100</f>
        <v>10.086805812456646</v>
      </c>
      <c r="BU30" s="5">
        <f>('TPub_PIB_Trim_N_N-1_Millards'!BY30/'TPub_PIB_Trim_N_N-1_Millards'!BU30-1)*100</f>
        <v>3.921534948082317</v>
      </c>
      <c r="BV30" s="5">
        <f>('TPub_PIB_Trim_N_N-1_Millards'!BZ30/'TPub_PIB_Trim_N_N-1_Millards'!BV30-1)*100</f>
        <v>-2.5053263055228481</v>
      </c>
      <c r="BW30" s="5">
        <f>('TPub_PIB_Trim_N_N-1_Millards'!CA30/'TPub_PIB_Trim_N_N-1_Millards'!BW30-1)*100</f>
        <v>5.5717639639705219</v>
      </c>
      <c r="BX30" s="5">
        <f>('TPub_PIB_Trim_N_N-1_Millards'!CB30/'TPub_PIB_Trim_N_N-1_Millards'!BX30-1)*100</f>
        <v>-0.90249052115706219</v>
      </c>
    </row>
    <row r="31" spans="1:76" x14ac:dyDescent="0.35">
      <c r="A31" s="4" t="s">
        <v>26</v>
      </c>
      <c r="B31" s="5">
        <f>('TPub_PIB_Trim_N_N-1_Millards'!F31/'TPub_PIB_Trim_N_N-1_Millards'!B31-1)*100</f>
        <v>1.5648890347971234</v>
      </c>
      <c r="C31" s="5">
        <f>('TPub_PIB_Trim_N_N-1_Millards'!G31/'TPub_PIB_Trim_N_N-1_Millards'!C31-1)*100</f>
        <v>0.94237313006211298</v>
      </c>
      <c r="D31" s="5">
        <f>('TPub_PIB_Trim_N_N-1_Millards'!H31/'TPub_PIB_Trim_N_N-1_Millards'!D31-1)*100</f>
        <v>1.719088329132612</v>
      </c>
      <c r="E31" s="5">
        <f>('TPub_PIB_Trim_N_N-1_Millards'!I31/'TPub_PIB_Trim_N_N-1_Millards'!E31-1)*100</f>
        <v>4.3810564510386119</v>
      </c>
      <c r="F31" s="5">
        <f>('TPub_PIB_Trim_N_N-1_Millards'!J31/'TPub_PIB_Trim_N_N-1_Millards'!F31-1)*100</f>
        <v>19.692711438328892</v>
      </c>
      <c r="G31" s="5">
        <f>('TPub_PIB_Trim_N_N-1_Millards'!K31/'TPub_PIB_Trim_N_N-1_Millards'!G31-1)*100</f>
        <v>18.516872697856577</v>
      </c>
      <c r="H31" s="5">
        <f>('TPub_PIB_Trim_N_N-1_Millards'!L31/'TPub_PIB_Trim_N_N-1_Millards'!H31-1)*100</f>
        <v>10.301551813922515</v>
      </c>
      <c r="I31" s="5">
        <f>('TPub_PIB_Trim_N_N-1_Millards'!M31/'TPub_PIB_Trim_N_N-1_Millards'!I31-1)*100</f>
        <v>3.3374809487831447</v>
      </c>
      <c r="J31" s="5">
        <f>('TPub_PIB_Trim_N_N-1_Millards'!N31/'TPub_PIB_Trim_N_N-1_Millards'!J31-1)*100</f>
        <v>8.1913926947459803</v>
      </c>
      <c r="K31" s="5">
        <f>('TPub_PIB_Trim_N_N-1_Millards'!O31/'TPub_PIB_Trim_N_N-1_Millards'!K31-1)*100</f>
        <v>18.596802303778716</v>
      </c>
      <c r="L31" s="5">
        <f>('TPub_PIB_Trim_N_N-1_Millards'!P31/'TPub_PIB_Trim_N_N-1_Millards'!L31-1)*100</f>
        <v>23.362978657756983</v>
      </c>
      <c r="M31" s="5">
        <f>('TPub_PIB_Trim_N_N-1_Millards'!Q31/'TPub_PIB_Trim_N_N-1_Millards'!M31-1)*100</f>
        <v>6.6474883125570372</v>
      </c>
      <c r="N31" s="5">
        <f>('TPub_PIB_Trim_N_N-1_Millards'!R31/'TPub_PIB_Trim_N_N-1_Millards'!N31-1)*100</f>
        <v>15.344008761824668</v>
      </c>
      <c r="O31" s="5">
        <f>('TPub_PIB_Trim_N_N-1_Millards'!S31/'TPub_PIB_Trim_N_N-1_Millards'!O31-1)*100</f>
        <v>-5.5082315854728003</v>
      </c>
      <c r="P31" s="5">
        <f>('TPub_PIB_Trim_N_N-1_Millards'!T31/'TPub_PIB_Trim_N_N-1_Millards'!P31-1)*100</f>
        <v>1.5819868022005634</v>
      </c>
      <c r="Q31" s="5">
        <f>('TPub_PIB_Trim_N_N-1_Millards'!U31/'TPub_PIB_Trim_N_N-1_Millards'!Q31-1)*100</f>
        <v>29.0198122621373</v>
      </c>
      <c r="R31" s="5">
        <f>('TPub_PIB_Trim_N_N-1_Millards'!V31/'TPub_PIB_Trim_N_N-1_Millards'!R31-1)*100</f>
        <v>5.7995566022664091</v>
      </c>
      <c r="S31" s="5">
        <f>('TPub_PIB_Trim_N_N-1_Millards'!W31/'TPub_PIB_Trim_N_N-1_Millards'!S31-1)*100</f>
        <v>25.680151875654534</v>
      </c>
      <c r="T31" s="5">
        <f>('TPub_PIB_Trim_N_N-1_Millards'!X31/'TPub_PIB_Trim_N_N-1_Millards'!T31-1)*100</f>
        <v>16.440694784791955</v>
      </c>
      <c r="U31" s="5">
        <f>('TPub_PIB_Trim_N_N-1_Millards'!Y31/'TPub_PIB_Trim_N_N-1_Millards'!U31-1)*100</f>
        <v>16.090617243802321</v>
      </c>
      <c r="V31" s="5">
        <f>('TPub_PIB_Trim_N_N-1_Millards'!Z31/'TPub_PIB_Trim_N_N-1_Millards'!V31-1)*100</f>
        <v>6.8433620309659604</v>
      </c>
      <c r="W31" s="5">
        <f>('TPub_PIB_Trim_N_N-1_Millards'!AA31/'TPub_PIB_Trim_N_N-1_Millards'!W31-1)*100</f>
        <v>-1.028426000169036</v>
      </c>
      <c r="X31" s="5">
        <f>('TPub_PIB_Trim_N_N-1_Millards'!AB31/'TPub_PIB_Trim_N_N-1_Millards'!X31-1)*100</f>
        <v>6.7017089361478321</v>
      </c>
      <c r="Y31" s="5">
        <f>('TPub_PIB_Trim_N_N-1_Millards'!AC31/'TPub_PIB_Trim_N_N-1_Millards'!Y31-1)*100</f>
        <v>10.83909759787085</v>
      </c>
      <c r="Z31" s="5">
        <f>('TPub_PIB_Trim_N_N-1_Millards'!AD31/'TPub_PIB_Trim_N_N-1_Millards'!Z31-1)*100</f>
        <v>36.737625863502267</v>
      </c>
      <c r="AA31" s="5">
        <f>('TPub_PIB_Trim_N_N-1_Millards'!AE31/'TPub_PIB_Trim_N_N-1_Millards'!AA31-1)*100</f>
        <v>17.709184939494715</v>
      </c>
      <c r="AB31" s="5">
        <f>('TPub_PIB_Trim_N_N-1_Millards'!AF31/'TPub_PIB_Trim_N_N-1_Millards'!AB31-1)*100</f>
        <v>29.244628439412157</v>
      </c>
      <c r="AC31" s="5">
        <f>('TPub_PIB_Trim_N_N-1_Millards'!AG31/'TPub_PIB_Trim_N_N-1_Millards'!AC31-1)*100</f>
        <v>13.686059009591812</v>
      </c>
      <c r="AD31" s="5">
        <f>('TPub_PIB_Trim_N_N-1_Millards'!AH31/'TPub_PIB_Trim_N_N-1_Millards'!AD31-1)*100</f>
        <v>-12.085601192597117</v>
      </c>
      <c r="AE31" s="5">
        <f>('TPub_PIB_Trim_N_N-1_Millards'!AI31/'TPub_PIB_Trim_N_N-1_Millards'!AE31-1)*100</f>
        <v>27.59004114783896</v>
      </c>
      <c r="AF31" s="5">
        <f>('TPub_PIB_Trim_N_N-1_Millards'!AJ31/'TPub_PIB_Trim_N_N-1_Millards'!AF31-1)*100</f>
        <v>-4.3639525170332316</v>
      </c>
      <c r="AG31" s="5">
        <f>('TPub_PIB_Trim_N_N-1_Millards'!AK31/'TPub_PIB_Trim_N_N-1_Millards'!AG31-1)*100</f>
        <v>-6.6147004604836361</v>
      </c>
      <c r="AH31" s="5">
        <f>('TPub_PIB_Trim_N_N-1_Millards'!AL31/'TPub_PIB_Trim_N_N-1_Millards'!AH31-1)*100</f>
        <v>-0.72834704492115154</v>
      </c>
      <c r="AI31" s="5">
        <f>('TPub_PIB_Trim_N_N-1_Millards'!AM31/'TPub_PIB_Trim_N_N-1_Millards'!AI31-1)*100</f>
        <v>9.5096249965840549</v>
      </c>
      <c r="AJ31" s="5">
        <f>('TPub_PIB_Trim_N_N-1_Millards'!AN31/'TPub_PIB_Trim_N_N-1_Millards'!AJ31-1)*100</f>
        <v>9.7192855667688214</v>
      </c>
      <c r="AK31" s="5">
        <f>('TPub_PIB_Trim_N_N-1_Millards'!AO31/'TPub_PIB_Trim_N_N-1_Millards'!AK31-1)*100</f>
        <v>9.0191618004685115</v>
      </c>
      <c r="AL31" s="5">
        <f>('TPub_PIB_Trim_N_N-1_Millards'!AP31/'TPub_PIB_Trim_N_N-1_Millards'!AL31-1)*100</f>
        <v>23.784978580152448</v>
      </c>
      <c r="AM31" s="5">
        <f>('TPub_PIB_Trim_N_N-1_Millards'!AQ31/'TPub_PIB_Trim_N_N-1_Millards'!AM31-1)*100</f>
        <v>-10.004241639656097</v>
      </c>
      <c r="AN31" s="5">
        <f>('TPub_PIB_Trim_N_N-1_Millards'!AR31/'TPub_PIB_Trim_N_N-1_Millards'!AN31-1)*100</f>
        <v>7.1181663330672329</v>
      </c>
      <c r="AO31" s="5">
        <f>('TPub_PIB_Trim_N_N-1_Millards'!AS31/'TPub_PIB_Trim_N_N-1_Millards'!AO31-1)*100</f>
        <v>22.556746372409208</v>
      </c>
      <c r="AP31" s="5">
        <f>('TPub_PIB_Trim_N_N-1_Millards'!AT31/'TPub_PIB_Trim_N_N-1_Millards'!AP31-1)*100</f>
        <v>14.461309401395139</v>
      </c>
      <c r="AQ31" s="5">
        <f>('TPub_PIB_Trim_N_N-1_Millards'!AU31/'TPub_PIB_Trim_N_N-1_Millards'!AQ31-1)*100</f>
        <v>10.411366818940792</v>
      </c>
      <c r="AR31" s="5">
        <f>('TPub_PIB_Trim_N_N-1_Millards'!AV31/'TPub_PIB_Trim_N_N-1_Millards'!AR31-1)*100</f>
        <v>2.1327225868222</v>
      </c>
      <c r="AS31" s="5">
        <f>('TPub_PIB_Trim_N_N-1_Millards'!AW31/'TPub_PIB_Trim_N_N-1_Millards'!AS31-1)*100</f>
        <v>-2.0627553922584418</v>
      </c>
      <c r="AT31" s="5">
        <f>('TPub_PIB_Trim_N_N-1_Millards'!AX31/'TPub_PIB_Trim_N_N-1_Millards'!AT31-1)*100</f>
        <v>-1.1054537670328046</v>
      </c>
      <c r="AU31" s="5">
        <f>('TPub_PIB_Trim_N_N-1_Millards'!AY31/'TPub_PIB_Trim_N_N-1_Millards'!AU31-1)*100</f>
        <v>3.9870948116771388</v>
      </c>
      <c r="AV31" s="5">
        <f>('TPub_PIB_Trim_N_N-1_Millards'!AZ31/'TPub_PIB_Trim_N_N-1_Millards'!AV31-1)*100</f>
        <v>1.5724431950158602</v>
      </c>
      <c r="AW31" s="5">
        <f>('TPub_PIB_Trim_N_N-1_Millards'!BA31/'TPub_PIB_Trim_N_N-1_Millards'!AW31-1)*100</f>
        <v>13.764421642313774</v>
      </c>
      <c r="AX31" s="5">
        <f>('TPub_PIB_Trim_N_N-1_Millards'!BB31/'TPub_PIB_Trim_N_N-1_Millards'!AX31-1)*100</f>
        <v>2.7271225116550557</v>
      </c>
      <c r="AY31" s="5">
        <f>('TPub_PIB_Trim_N_N-1_Millards'!BC31/'TPub_PIB_Trim_N_N-1_Millards'!AY31-1)*100</f>
        <v>-13.000088363768613</v>
      </c>
      <c r="AZ31" s="5">
        <f>('TPub_PIB_Trim_N_N-1_Millards'!BD31/'TPub_PIB_Trim_N_N-1_Millards'!AZ31-1)*100</f>
        <v>12.191259709760116</v>
      </c>
      <c r="BA31" s="5">
        <f>('TPub_PIB_Trim_N_N-1_Millards'!BE31/'TPub_PIB_Trim_N_N-1_Millards'!BA31-1)*100</f>
        <v>6.6532837254686061</v>
      </c>
      <c r="BB31" s="5">
        <f>('TPub_PIB_Trim_N_N-1_Millards'!BF31/'TPub_PIB_Trim_N_N-1_Millards'!BB31-1)*100</f>
        <v>9.3238742819099265</v>
      </c>
      <c r="BC31" s="5">
        <f>('TPub_PIB_Trim_N_N-1_Millards'!BG31/'TPub_PIB_Trim_N_N-1_Millards'!BC31-1)*100</f>
        <v>4.9841214051520533</v>
      </c>
      <c r="BD31" s="5">
        <f>('TPub_PIB_Trim_N_N-1_Millards'!BH31/'TPub_PIB_Trim_N_N-1_Millards'!BD31-1)*100</f>
        <v>-4.9793715662861393</v>
      </c>
      <c r="BE31" s="5">
        <f>('TPub_PIB_Trim_N_N-1_Millards'!BI31/'TPub_PIB_Trim_N_N-1_Millards'!BE31-1)*100</f>
        <v>8.9148567909188117</v>
      </c>
      <c r="BF31" s="5">
        <f>('TPub_PIB_Trim_N_N-1_Millards'!BJ31/'TPub_PIB_Trim_N_N-1_Millards'!BF31-1)*100</f>
        <v>5.5466502713485744</v>
      </c>
      <c r="BG31" s="5">
        <f>('TPub_PIB_Trim_N_N-1_Millards'!BK31/'TPub_PIB_Trim_N_N-1_Millards'!BG31-1)*100</f>
        <v>0.98651957722446504</v>
      </c>
      <c r="BH31" s="5">
        <f>('TPub_PIB_Trim_N_N-1_Millards'!BL31/'TPub_PIB_Trim_N_N-1_Millards'!BH31-1)*100</f>
        <v>15.944476171891541</v>
      </c>
      <c r="BI31" s="5">
        <f>('TPub_PIB_Trim_N_N-1_Millards'!BM31/'TPub_PIB_Trim_N_N-1_Millards'!BI31-1)*100</f>
        <v>13.667033168313104</v>
      </c>
      <c r="BJ31" s="5">
        <f>('TPub_PIB_Trim_N_N-1_Millards'!BN31/'TPub_PIB_Trim_N_N-1_Millards'!BJ31-1)*100</f>
        <v>8.8809705345350043</v>
      </c>
      <c r="BK31" s="5">
        <f>('TPub_PIB_Trim_N_N-1_Millards'!BO31/'TPub_PIB_Trim_N_N-1_Millards'!BK31-1)*100</f>
        <v>-7.0909276231544638</v>
      </c>
      <c r="BL31" s="5">
        <f>('TPub_PIB_Trim_N_N-1_Millards'!BP31/'TPub_PIB_Trim_N_N-1_Millards'!BL31-1)*100</f>
        <v>-1.3631272944478967</v>
      </c>
      <c r="BM31" s="5">
        <f>('TPub_PIB_Trim_N_N-1_Millards'!BQ31/'TPub_PIB_Trim_N_N-1_Millards'!BM31-1)*100</f>
        <v>-7.1035581775023555</v>
      </c>
      <c r="BN31" s="5">
        <f>('TPub_PIB_Trim_N_N-1_Millards'!BR31/'TPub_PIB_Trim_N_N-1_Millards'!BN31-1)*100</f>
        <v>1.7819780299193289</v>
      </c>
      <c r="BO31" s="5">
        <f>('TPub_PIB_Trim_N_N-1_Millards'!BS31/'TPub_PIB_Trim_N_N-1_Millards'!BO31-1)*100</f>
        <v>9.2282345358146944</v>
      </c>
      <c r="BP31" s="5">
        <f>('TPub_PIB_Trim_N_N-1_Millards'!BT31/'TPub_PIB_Trim_N_N-1_Millards'!BP31-1)*100</f>
        <v>-5.8045056641584214</v>
      </c>
      <c r="BQ31" s="5">
        <f>('TPub_PIB_Trim_N_N-1_Millards'!BU31/'TPub_PIB_Trim_N_N-1_Millards'!BQ31-1)*100</f>
        <v>-4.6044523331703164</v>
      </c>
      <c r="BR31" s="5">
        <f>('TPub_PIB_Trim_N_N-1_Millards'!BV31/'TPub_PIB_Trim_N_N-1_Millards'!BR31-1)*100</f>
        <v>17.819078728158466</v>
      </c>
      <c r="BS31" s="5">
        <f>('TPub_PIB_Trim_N_N-1_Millards'!BW31/'TPub_PIB_Trim_N_N-1_Millards'!BS31-1)*100</f>
        <v>8.4175026897356453</v>
      </c>
      <c r="BT31" s="5">
        <f>('TPub_PIB_Trim_N_N-1_Millards'!BX31/'TPub_PIB_Trim_N_N-1_Millards'!BT31-1)*100</f>
        <v>3.2682236701228717</v>
      </c>
      <c r="BU31" s="5">
        <f>('TPub_PIB_Trim_N_N-1_Millards'!BY31/'TPub_PIB_Trim_N_N-1_Millards'!BU31-1)*100</f>
        <v>8.5116823365171346</v>
      </c>
      <c r="BV31" s="5">
        <f>('TPub_PIB_Trim_N_N-1_Millards'!BZ31/'TPub_PIB_Trim_N_N-1_Millards'!BV31-1)*100</f>
        <v>4.9177621287044948</v>
      </c>
      <c r="BW31" s="5">
        <f>('TPub_PIB_Trim_N_N-1_Millards'!CA31/'TPub_PIB_Trim_N_N-1_Millards'!BW31-1)*100</f>
        <v>4.561782051326202</v>
      </c>
      <c r="BX31" s="5">
        <f>('TPub_PIB_Trim_N_N-1_Millards'!CB31/'TPub_PIB_Trim_N_N-1_Millards'!BX31-1)*100</f>
        <v>2.3590390023009888</v>
      </c>
    </row>
    <row r="32" spans="1:76" x14ac:dyDescent="0.35">
      <c r="A32" s="4" t="s">
        <v>27</v>
      </c>
      <c r="B32" s="5">
        <f>('TPub_PIB_Trim_N_N-1_Millards'!F32/'TPub_PIB_Trim_N_N-1_Millards'!B32-1)*100</f>
        <v>1.1905293307528986</v>
      </c>
      <c r="C32" s="5">
        <f>('TPub_PIB_Trim_N_N-1_Millards'!G32/'TPub_PIB_Trim_N_N-1_Millards'!C32-1)*100</f>
        <v>11.563362229795304</v>
      </c>
      <c r="D32" s="5">
        <f>('TPub_PIB_Trim_N_N-1_Millards'!H32/'TPub_PIB_Trim_N_N-1_Millards'!D32-1)*100</f>
        <v>17.708193047177922</v>
      </c>
      <c r="E32" s="5">
        <f>('TPub_PIB_Trim_N_N-1_Millards'!I32/'TPub_PIB_Trim_N_N-1_Millards'!E32-1)*100</f>
        <v>18.701393263312749</v>
      </c>
      <c r="F32" s="5">
        <f>('TPub_PIB_Trim_N_N-1_Millards'!J32/'TPub_PIB_Trim_N_N-1_Millards'!F32-1)*100</f>
        <v>12.807929016112386</v>
      </c>
      <c r="G32" s="5">
        <f>('TPub_PIB_Trim_N_N-1_Millards'!K32/'TPub_PIB_Trim_N_N-1_Millards'!G32-1)*100</f>
        <v>9.0690605600809882</v>
      </c>
      <c r="H32" s="5">
        <f>('TPub_PIB_Trim_N_N-1_Millards'!L32/'TPub_PIB_Trim_N_N-1_Millards'!H32-1)*100</f>
        <v>7.1970078684538974</v>
      </c>
      <c r="I32" s="5">
        <f>('TPub_PIB_Trim_N_N-1_Millards'!M32/'TPub_PIB_Trim_N_N-1_Millards'!I32-1)*100</f>
        <v>7.1609624119854942</v>
      </c>
      <c r="J32" s="5">
        <f>('TPub_PIB_Trim_N_N-1_Millards'!N32/'TPub_PIB_Trim_N_N-1_Millards'!J32-1)*100</f>
        <v>10.157367376618897</v>
      </c>
      <c r="K32" s="5">
        <f>('TPub_PIB_Trim_N_N-1_Millards'!O32/'TPub_PIB_Trim_N_N-1_Millards'!K32-1)*100</f>
        <v>10.453517012206358</v>
      </c>
      <c r="L32" s="5">
        <f>('TPub_PIB_Trim_N_N-1_Millards'!P32/'TPub_PIB_Trim_N_N-1_Millards'!L32-1)*100</f>
        <v>9.3711453523075416</v>
      </c>
      <c r="M32" s="5">
        <f>('TPub_PIB_Trim_N_N-1_Millards'!Q32/'TPub_PIB_Trim_N_N-1_Millards'!M32-1)*100</f>
        <v>6.9561347641737381</v>
      </c>
      <c r="N32" s="5">
        <f>('TPub_PIB_Trim_N_N-1_Millards'!R32/'TPub_PIB_Trim_N_N-1_Millards'!N32-1)*100</f>
        <v>5.2672048846049035</v>
      </c>
      <c r="O32" s="5">
        <f>('TPub_PIB_Trim_N_N-1_Millards'!S32/'TPub_PIB_Trim_N_N-1_Millards'!O32-1)*100</f>
        <v>3.6097005708830121</v>
      </c>
      <c r="P32" s="5">
        <f>('TPub_PIB_Trim_N_N-1_Millards'!T32/'TPub_PIB_Trim_N_N-1_Millards'!P32-1)*100</f>
        <v>3.2637443638834807</v>
      </c>
      <c r="Q32" s="5">
        <f>('TPub_PIB_Trim_N_N-1_Millards'!U32/'TPub_PIB_Trim_N_N-1_Millards'!Q32-1)*100</f>
        <v>4.1552596478261039</v>
      </c>
      <c r="R32" s="5">
        <f>('TPub_PIB_Trim_N_N-1_Millards'!V32/'TPub_PIB_Trim_N_N-1_Millards'!R32-1)*100</f>
        <v>6.0569482878413794</v>
      </c>
      <c r="S32" s="5">
        <f>('TPub_PIB_Trim_N_N-1_Millards'!W32/'TPub_PIB_Trim_N_N-1_Millards'!S32-1)*100</f>
        <v>7.0701377846181135</v>
      </c>
      <c r="T32" s="5">
        <f>('TPub_PIB_Trim_N_N-1_Millards'!X32/'TPub_PIB_Trim_N_N-1_Millards'!T32-1)*100</f>
        <v>6.9904664394632832</v>
      </c>
      <c r="U32" s="5">
        <f>('TPub_PIB_Trim_N_N-1_Millards'!Y32/'TPub_PIB_Trim_N_N-1_Millards'!U32-1)*100</f>
        <v>5.8435213468968961</v>
      </c>
      <c r="V32" s="5">
        <f>('TPub_PIB_Trim_N_N-1_Millards'!Z32/'TPub_PIB_Trim_N_N-1_Millards'!V32-1)*100</f>
        <v>7.7585408725073135</v>
      </c>
      <c r="W32" s="5">
        <f>('TPub_PIB_Trim_N_N-1_Millards'!AA32/'TPub_PIB_Trim_N_N-1_Millards'!W32-1)*100</f>
        <v>7.0489708699025488</v>
      </c>
      <c r="X32" s="5">
        <f>('TPub_PIB_Trim_N_N-1_Millards'!AB32/'TPub_PIB_Trim_N_N-1_Millards'!X32-1)*100</f>
        <v>7.6505908740140072</v>
      </c>
      <c r="Y32" s="5">
        <f>('TPub_PIB_Trim_N_N-1_Millards'!AC32/'TPub_PIB_Trim_N_N-1_Millards'!Y32-1)*100</f>
        <v>9.423043127553111</v>
      </c>
      <c r="Z32" s="5">
        <f>('TPub_PIB_Trim_N_N-1_Millards'!AD32/'TPub_PIB_Trim_N_N-1_Millards'!Z32-1)*100</f>
        <v>10.468619316713212</v>
      </c>
      <c r="AA32" s="5">
        <f>('TPub_PIB_Trim_N_N-1_Millards'!AE32/'TPub_PIB_Trim_N_N-1_Millards'!AA32-1)*100</f>
        <v>10.536773221465889</v>
      </c>
      <c r="AB32" s="5">
        <f>('TPub_PIB_Trim_N_N-1_Millards'!AF32/'TPub_PIB_Trim_N_N-1_Millards'!AB32-1)*100</f>
        <v>8.8702646503357343</v>
      </c>
      <c r="AC32" s="5">
        <f>('TPub_PIB_Trim_N_N-1_Millards'!AG32/'TPub_PIB_Trim_N_N-1_Millards'!AC32-1)*100</f>
        <v>5.6830016863219646</v>
      </c>
      <c r="AD32" s="5">
        <f>('TPub_PIB_Trim_N_N-1_Millards'!AH32/'TPub_PIB_Trim_N_N-1_Millards'!AD32-1)*100</f>
        <v>4.4136034821181669</v>
      </c>
      <c r="AE32" s="5">
        <f>('TPub_PIB_Trim_N_N-1_Millards'!AI32/'TPub_PIB_Trim_N_N-1_Millards'!AE32-1)*100</f>
        <v>2.5933586914591134</v>
      </c>
      <c r="AF32" s="5">
        <f>('TPub_PIB_Trim_N_N-1_Millards'!AJ32/'TPub_PIB_Trim_N_N-1_Millards'!AF32-1)*100</f>
        <v>2.6511789595096813</v>
      </c>
      <c r="AG32" s="5">
        <f>('TPub_PIB_Trim_N_N-1_Millards'!AK32/'TPub_PIB_Trim_N_N-1_Millards'!AG32-1)*100</f>
        <v>4.7138986744350797</v>
      </c>
      <c r="AH32" s="5">
        <f>('TPub_PIB_Trim_N_N-1_Millards'!AL32/'TPub_PIB_Trim_N_N-1_Millards'!AH32-1)*100</f>
        <v>23.067621645643399</v>
      </c>
      <c r="AI32" s="5">
        <f>('TPub_PIB_Trim_N_N-1_Millards'!AM32/'TPub_PIB_Trim_N_N-1_Millards'!AI32-1)*100</f>
        <v>26.66035227881267</v>
      </c>
      <c r="AJ32" s="5">
        <f>('TPub_PIB_Trim_N_N-1_Millards'!AN32/'TPub_PIB_Trim_N_N-1_Millards'!AJ32-1)*100</f>
        <v>28.831845099107369</v>
      </c>
      <c r="AK32" s="5">
        <f>('TPub_PIB_Trim_N_N-1_Millards'!AO32/'TPub_PIB_Trim_N_N-1_Millards'!AK32-1)*100</f>
        <v>29.367490459633515</v>
      </c>
      <c r="AL32" s="5">
        <f>('TPub_PIB_Trim_N_N-1_Millards'!AP32/'TPub_PIB_Trim_N_N-1_Millards'!AL32-1)*100</f>
        <v>6.1968522215587463</v>
      </c>
      <c r="AM32" s="5">
        <f>('TPub_PIB_Trim_N_N-1_Millards'!AQ32/'TPub_PIB_Trim_N_N-1_Millards'!AM32-1)*100</f>
        <v>5.4382598892557032</v>
      </c>
      <c r="AN32" s="5">
        <f>('TPub_PIB_Trim_N_N-1_Millards'!AR32/'TPub_PIB_Trim_N_N-1_Millards'!AN32-1)*100</f>
        <v>4.8362747860392075</v>
      </c>
      <c r="AO32" s="5">
        <f>('TPub_PIB_Trim_N_N-1_Millards'!AS32/'TPub_PIB_Trim_N_N-1_Millards'!AO32-1)*100</f>
        <v>4.3937624764824879</v>
      </c>
      <c r="AP32" s="5">
        <f>('TPub_PIB_Trim_N_N-1_Millards'!AT32/'TPub_PIB_Trim_N_N-1_Millards'!AP32-1)*100</f>
        <v>5.5584382167636948</v>
      </c>
      <c r="AQ32" s="5">
        <f>('TPub_PIB_Trim_N_N-1_Millards'!AU32/'TPub_PIB_Trim_N_N-1_Millards'!AQ32-1)*100</f>
        <v>5.3107537255432824</v>
      </c>
      <c r="AR32" s="5">
        <f>('TPub_PIB_Trim_N_N-1_Millards'!AV32/'TPub_PIB_Trim_N_N-1_Millards'!AR32-1)*100</f>
        <v>5.1024780341058174</v>
      </c>
      <c r="AS32" s="5">
        <f>('TPub_PIB_Trim_N_N-1_Millards'!AW32/'TPub_PIB_Trim_N_N-1_Millards'!AS32-1)*100</f>
        <v>4.9228723905252236</v>
      </c>
      <c r="AT32" s="5">
        <f>('TPub_PIB_Trim_N_N-1_Millards'!AX32/'TPub_PIB_Trim_N_N-1_Millards'!AT32-1)*100</f>
        <v>4.1496175041877637</v>
      </c>
      <c r="AU32" s="5">
        <f>('TPub_PIB_Trim_N_N-1_Millards'!AY32/'TPub_PIB_Trim_N_N-1_Millards'!AU32-1)*100</f>
        <v>4.0907083064387395</v>
      </c>
      <c r="AV32" s="5">
        <f>('TPub_PIB_Trim_N_N-1_Millards'!AZ32/'TPub_PIB_Trim_N_N-1_Millards'!AV32-1)*100</f>
        <v>4.0851605505994648</v>
      </c>
      <c r="AW32" s="5">
        <f>('TPub_PIB_Trim_N_N-1_Millards'!BA32/'TPub_PIB_Trim_N_N-1_Millards'!AW32-1)*100</f>
        <v>4.1436288904056262</v>
      </c>
      <c r="AX32" s="5">
        <f>('TPub_PIB_Trim_N_N-1_Millards'!BB32/'TPub_PIB_Trim_N_N-1_Millards'!AX32-1)*100</f>
        <v>2.4192422142442549</v>
      </c>
      <c r="AY32" s="5">
        <f>('TPub_PIB_Trim_N_N-1_Millards'!BC32/'TPub_PIB_Trim_N_N-1_Millards'!AY32-1)*100</f>
        <v>2.9191812224943048</v>
      </c>
      <c r="AZ32" s="5">
        <f>('TPub_PIB_Trim_N_N-1_Millards'!BD32/'TPub_PIB_Trim_N_N-1_Millards'!AZ32-1)*100</f>
        <v>3.7933911257114872</v>
      </c>
      <c r="BA32" s="5">
        <f>('TPub_PIB_Trim_N_N-1_Millards'!BE32/'TPub_PIB_Trim_N_N-1_Millards'!BA32-1)*100</f>
        <v>5.0322753801838482</v>
      </c>
      <c r="BB32" s="5">
        <f>('TPub_PIB_Trim_N_N-1_Millards'!BF32/'TPub_PIB_Trim_N_N-1_Millards'!BB32-1)*100</f>
        <v>9.9466471563948602</v>
      </c>
      <c r="BC32" s="5">
        <f>('TPub_PIB_Trim_N_N-1_Millards'!BG32/'TPub_PIB_Trim_N_N-1_Millards'!BC32-1)*100</f>
        <v>9.8578408115212355</v>
      </c>
      <c r="BD32" s="5">
        <f>('TPub_PIB_Trim_N_N-1_Millards'!BH32/'TPub_PIB_Trim_N_N-1_Millards'!BD32-1)*100</f>
        <v>8.1348703709424708</v>
      </c>
      <c r="BE32" s="5">
        <f>('TPub_PIB_Trim_N_N-1_Millards'!BI32/'TPub_PIB_Trim_N_N-1_Millards'!BE32-1)*100</f>
        <v>4.8719346489669357</v>
      </c>
      <c r="BF32" s="5">
        <f>('TPub_PIB_Trim_N_N-1_Millards'!BJ32/'TPub_PIB_Trim_N_N-1_Millards'!BF32-1)*100</f>
        <v>-1.1463337131364937</v>
      </c>
      <c r="BG32" s="5">
        <f>('TPub_PIB_Trim_N_N-1_Millards'!BK32/'TPub_PIB_Trim_N_N-1_Millards'!BG32-1)*100</f>
        <v>-3.446776135869789</v>
      </c>
      <c r="BH32" s="5">
        <f>('TPub_PIB_Trim_N_N-1_Millards'!BL32/'TPub_PIB_Trim_N_N-1_Millards'!BH32-1)*100</f>
        <v>-3.6350785736763092</v>
      </c>
      <c r="BI32" s="5">
        <f>('TPub_PIB_Trim_N_N-1_Millards'!BM32/'TPub_PIB_Trim_N_N-1_Millards'!BI32-1)*100</f>
        <v>-1.7342315051177115</v>
      </c>
      <c r="BJ32" s="5">
        <f>('TPub_PIB_Trim_N_N-1_Millards'!BN32/'TPub_PIB_Trim_N_N-1_Millards'!BJ32-1)*100</f>
        <v>-2.7321801511592803</v>
      </c>
      <c r="BK32" s="5">
        <f>('TPub_PIB_Trim_N_N-1_Millards'!BO32/'TPub_PIB_Trim_N_N-1_Millards'!BK32-1)*100</f>
        <v>-0.13581552608585845</v>
      </c>
      <c r="BL32" s="5">
        <f>('TPub_PIB_Trim_N_N-1_Millards'!BP32/'TPub_PIB_Trim_N_N-1_Millards'!BL32-1)*100</f>
        <v>1.0501819480072783</v>
      </c>
      <c r="BM32" s="5">
        <f>('TPub_PIB_Trim_N_N-1_Millards'!BQ32/'TPub_PIB_Trim_N_N-1_Millards'!BM32-1)*100</f>
        <v>0.79259806161233737</v>
      </c>
      <c r="BN32" s="5">
        <f>('TPub_PIB_Trim_N_N-1_Millards'!BR32/'TPub_PIB_Trim_N_N-1_Millards'!BN32-1)*100</f>
        <v>0.26404327467444144</v>
      </c>
      <c r="BO32" s="5">
        <f>('TPub_PIB_Trim_N_N-1_Millards'!BS32/'TPub_PIB_Trim_N_N-1_Millards'!BO32-1)*100</f>
        <v>-0.70634679790312349</v>
      </c>
      <c r="BP32" s="5">
        <f>('TPub_PIB_Trim_N_N-1_Millards'!BT32/'TPub_PIB_Trim_N_N-1_Millards'!BP32-1)*100</f>
        <v>-1.1413909751149309</v>
      </c>
      <c r="BQ32" s="5">
        <f>('TPub_PIB_Trim_N_N-1_Millards'!BU32/'TPub_PIB_Trim_N_N-1_Millards'!BQ32-1)*100</f>
        <v>-1.0622439319056376</v>
      </c>
      <c r="BR32" s="5">
        <f>('TPub_PIB_Trim_N_N-1_Millards'!BV32/'TPub_PIB_Trim_N_N-1_Millards'!BR32-1)*100</f>
        <v>3.6195195580902784</v>
      </c>
      <c r="BS32" s="5">
        <f>('TPub_PIB_Trim_N_N-1_Millards'!BW32/'TPub_PIB_Trim_N_N-1_Millards'!BS32-1)*100</f>
        <v>4.1700440021076091</v>
      </c>
      <c r="BT32" s="5">
        <f>('TPub_PIB_Trim_N_N-1_Millards'!BX32/'TPub_PIB_Trim_N_N-1_Millards'!BT32-1)*100</f>
        <v>4.7968405845107087</v>
      </c>
      <c r="BU32" s="5">
        <f>('TPub_PIB_Trim_N_N-1_Millards'!BY32/'TPub_PIB_Trim_N_N-1_Millards'!BU32-1)*100</f>
        <v>5.4952823217588209</v>
      </c>
      <c r="BV32" s="5">
        <f>('TPub_PIB_Trim_N_N-1_Millards'!BZ32/'TPub_PIB_Trim_N_N-1_Millards'!BV32-1)*100</f>
        <v>7.9519865288397051</v>
      </c>
      <c r="BW32" s="5">
        <f>('TPub_PIB_Trim_N_N-1_Millards'!CA32/'TPub_PIB_Trim_N_N-1_Millards'!BW32-1)*100</f>
        <v>8.0375626377775067</v>
      </c>
      <c r="BX32" s="5">
        <f>('TPub_PIB_Trim_N_N-1_Millards'!CB32/'TPub_PIB_Trim_N_N-1_Millards'!BX32-1)*100</f>
        <v>7.4565430079488237</v>
      </c>
    </row>
    <row r="33" spans="1:76" x14ac:dyDescent="0.35">
      <c r="A33" s="2" t="s">
        <v>28</v>
      </c>
      <c r="B33" s="6">
        <f>('TPub_PIB_Trim_N_N-1_Millards'!F33/'TPub_PIB_Trim_N_N-1_Millards'!B33-1)*100</f>
        <v>11.71887678035306</v>
      </c>
      <c r="C33" s="6">
        <f>('TPub_PIB_Trim_N_N-1_Millards'!G33/'TPub_PIB_Trim_N_N-1_Millards'!C33-1)*100</f>
        <v>15.698886353591824</v>
      </c>
      <c r="D33" s="6">
        <f>('TPub_PIB_Trim_N_N-1_Millards'!H33/'TPub_PIB_Trim_N_N-1_Millards'!D33-1)*100</f>
        <v>9.3972928851593132</v>
      </c>
      <c r="E33" s="6">
        <f>('TPub_PIB_Trim_N_N-1_Millards'!I33/'TPub_PIB_Trim_N_N-1_Millards'!E33-1)*100</f>
        <v>12.521186992089483</v>
      </c>
      <c r="F33" s="6">
        <f>('TPub_PIB_Trim_N_N-1_Millards'!J33/'TPub_PIB_Trim_N_N-1_Millards'!F33-1)*100</f>
        <v>12.145749996860911</v>
      </c>
      <c r="G33" s="6">
        <f>('TPub_PIB_Trim_N_N-1_Millards'!K33/'TPub_PIB_Trim_N_N-1_Millards'!G33-1)*100</f>
        <v>5.9253704065605151</v>
      </c>
      <c r="H33" s="6">
        <f>('TPub_PIB_Trim_N_N-1_Millards'!L33/'TPub_PIB_Trim_N_N-1_Millards'!H33-1)*100</f>
        <v>6.1124640866133895</v>
      </c>
      <c r="I33" s="6">
        <f>('TPub_PIB_Trim_N_N-1_Millards'!M33/'TPub_PIB_Trim_N_N-1_Millards'!I33-1)*100</f>
        <v>5.7439526872441915</v>
      </c>
      <c r="J33" s="6">
        <f>('TPub_PIB_Trim_N_N-1_Millards'!N33/'TPub_PIB_Trim_N_N-1_Millards'!J33-1)*100</f>
        <v>3.8322244855670151</v>
      </c>
      <c r="K33" s="6">
        <f>('TPub_PIB_Trim_N_N-1_Millards'!O33/'TPub_PIB_Trim_N_N-1_Millards'!K33-1)*100</f>
        <v>12.214217199396282</v>
      </c>
      <c r="L33" s="6">
        <f>('TPub_PIB_Trim_N_N-1_Millards'!P33/'TPub_PIB_Trim_N_N-1_Millards'!L33-1)*100</f>
        <v>17.450897245889795</v>
      </c>
      <c r="M33" s="6">
        <f>('TPub_PIB_Trim_N_N-1_Millards'!Q33/'TPub_PIB_Trim_N_N-1_Millards'!M33-1)*100</f>
        <v>5.5786039258583386</v>
      </c>
      <c r="N33" s="6">
        <f>('TPub_PIB_Trim_N_N-1_Millards'!R33/'TPub_PIB_Trim_N_N-1_Millards'!N33-1)*100</f>
        <v>4.7273366492748492</v>
      </c>
      <c r="O33" s="6">
        <f>('TPub_PIB_Trim_N_N-1_Millards'!S33/'TPub_PIB_Trim_N_N-1_Millards'!O33-1)*100</f>
        <v>6.8180391712948429</v>
      </c>
      <c r="P33" s="6">
        <f>('TPub_PIB_Trim_N_N-1_Millards'!T33/'TPub_PIB_Trim_N_N-1_Millards'!P33-1)*100</f>
        <v>7.0343647053464187</v>
      </c>
      <c r="Q33" s="6">
        <f>('TPub_PIB_Trim_N_N-1_Millards'!U33/'TPub_PIB_Trim_N_N-1_Millards'!Q33-1)*100</f>
        <v>4.6559760820088503</v>
      </c>
      <c r="R33" s="6">
        <f>('TPub_PIB_Trim_N_N-1_Millards'!V33/'TPub_PIB_Trim_N_N-1_Millards'!R33-1)*100</f>
        <v>12.668367316048279</v>
      </c>
      <c r="S33" s="6">
        <f>('TPub_PIB_Trim_N_N-1_Millards'!W33/'TPub_PIB_Trim_N_N-1_Millards'!S33-1)*100</f>
        <v>9.6429060297407396</v>
      </c>
      <c r="T33" s="6">
        <f>('TPub_PIB_Trim_N_N-1_Millards'!X33/'TPub_PIB_Trim_N_N-1_Millards'!T33-1)*100</f>
        <v>14.516574019372296</v>
      </c>
      <c r="U33" s="6">
        <f>('TPub_PIB_Trim_N_N-1_Millards'!Y33/'TPub_PIB_Trim_N_N-1_Millards'!U33-1)*100</f>
        <v>15.492506756922953</v>
      </c>
      <c r="V33" s="6">
        <f>('TPub_PIB_Trim_N_N-1_Millards'!Z33/'TPub_PIB_Trim_N_N-1_Millards'!V33-1)*100</f>
        <v>7.000569047511962</v>
      </c>
      <c r="W33" s="6">
        <f>('TPub_PIB_Trim_N_N-1_Millards'!AA33/'TPub_PIB_Trim_N_N-1_Millards'!W33-1)*100</f>
        <v>9.6575306698328376</v>
      </c>
      <c r="X33" s="6">
        <f>('TPub_PIB_Trim_N_N-1_Millards'!AB33/'TPub_PIB_Trim_N_N-1_Millards'!X33-1)*100</f>
        <v>3.0062155681025882</v>
      </c>
      <c r="Y33" s="6">
        <f>('TPub_PIB_Trim_N_N-1_Millards'!AC33/'TPub_PIB_Trim_N_N-1_Millards'!Y33-1)*100</f>
        <v>7.4903010507984202</v>
      </c>
      <c r="Z33" s="6">
        <f>('TPub_PIB_Trim_N_N-1_Millards'!AD33/'TPub_PIB_Trim_N_N-1_Millards'!Z33-1)*100</f>
        <v>7.0964581837150043</v>
      </c>
      <c r="AA33" s="6">
        <f>('TPub_PIB_Trim_N_N-1_Millards'!AE33/'TPub_PIB_Trim_N_N-1_Millards'!AA33-1)*100</f>
        <v>7.2456943737357449</v>
      </c>
      <c r="AB33" s="6">
        <f>('TPub_PIB_Trim_N_N-1_Millards'!AF33/'TPub_PIB_Trim_N_N-1_Millards'!AB33-1)*100</f>
        <v>15.561922913097504</v>
      </c>
      <c r="AC33" s="6">
        <f>('TPub_PIB_Trim_N_N-1_Millards'!AG33/'TPub_PIB_Trim_N_N-1_Millards'!AC33-1)*100</f>
        <v>-0.10848628992859988</v>
      </c>
      <c r="AD33" s="6">
        <f>('TPub_PIB_Trim_N_N-1_Millards'!AH33/'TPub_PIB_Trim_N_N-1_Millards'!AD33-1)*100</f>
        <v>2.3451696745409478</v>
      </c>
      <c r="AE33" s="6">
        <f>('TPub_PIB_Trim_N_N-1_Millards'!AI33/'TPub_PIB_Trim_N_N-1_Millards'!AE33-1)*100</f>
        <v>9.1856199140593056</v>
      </c>
      <c r="AF33" s="6">
        <f>('TPub_PIB_Trim_N_N-1_Millards'!AJ33/'TPub_PIB_Trim_N_N-1_Millards'!AF33-1)*100</f>
        <v>2.7575252978855325</v>
      </c>
      <c r="AG33" s="6">
        <f>('TPub_PIB_Trim_N_N-1_Millards'!AK33/'TPub_PIB_Trim_N_N-1_Millards'!AG33-1)*100</f>
        <v>11.686071094627826</v>
      </c>
      <c r="AH33" s="6">
        <f>('TPub_PIB_Trim_N_N-1_Millards'!AL33/'TPub_PIB_Trim_N_N-1_Millards'!AH33-1)*100</f>
        <v>6.8474697298446685</v>
      </c>
      <c r="AI33" s="6">
        <f>('TPub_PIB_Trim_N_N-1_Millards'!AM33/'TPub_PIB_Trim_N_N-1_Millards'!AI33-1)*100</f>
        <v>9.0671504637148903</v>
      </c>
      <c r="AJ33" s="6">
        <f>('TPub_PIB_Trim_N_N-1_Millards'!AN33/'TPub_PIB_Trim_N_N-1_Millards'!AJ33-1)*100</f>
        <v>11.424682109418004</v>
      </c>
      <c r="AK33" s="6">
        <f>('TPub_PIB_Trim_N_N-1_Millards'!AO33/'TPub_PIB_Trim_N_N-1_Millards'!AK33-1)*100</f>
        <v>4.1010208938554227</v>
      </c>
      <c r="AL33" s="6">
        <f>('TPub_PIB_Trim_N_N-1_Millards'!AP33/'TPub_PIB_Trim_N_N-1_Millards'!AL33-1)*100</f>
        <v>6.5924455328651321</v>
      </c>
      <c r="AM33" s="6">
        <f>('TPub_PIB_Trim_N_N-1_Millards'!AQ33/'TPub_PIB_Trim_N_N-1_Millards'!AM33-1)*100</f>
        <v>3.0872680160794586</v>
      </c>
      <c r="AN33" s="6">
        <f>('TPub_PIB_Trim_N_N-1_Millards'!AR33/'TPub_PIB_Trim_N_N-1_Millards'!AN33-1)*100</f>
        <v>4.4126911750068443</v>
      </c>
      <c r="AO33" s="6">
        <f>('TPub_PIB_Trim_N_N-1_Millards'!AS33/'TPub_PIB_Trim_N_N-1_Millards'!AO33-1)*100</f>
        <v>9.5049798126868534</v>
      </c>
      <c r="AP33" s="6">
        <f>('TPub_PIB_Trim_N_N-1_Millards'!AT33/'TPub_PIB_Trim_N_N-1_Millards'!AP33-1)*100</f>
        <v>9.992655532839013</v>
      </c>
      <c r="AQ33" s="6">
        <f>('TPub_PIB_Trim_N_N-1_Millards'!AU33/'TPub_PIB_Trim_N_N-1_Millards'!AQ33-1)*100</f>
        <v>10.938671965154967</v>
      </c>
      <c r="AR33" s="6">
        <f>('TPub_PIB_Trim_N_N-1_Millards'!AV33/'TPub_PIB_Trim_N_N-1_Millards'!AR33-1)*100</f>
        <v>9.0995342555538308</v>
      </c>
      <c r="AS33" s="6">
        <f>('TPub_PIB_Trim_N_N-1_Millards'!AW33/'TPub_PIB_Trim_N_N-1_Millards'!AS33-1)*100</f>
        <v>8.4187092099626604</v>
      </c>
      <c r="AT33" s="6">
        <f>('TPub_PIB_Trim_N_N-1_Millards'!AX33/'TPub_PIB_Trim_N_N-1_Millards'!AT33-1)*100</f>
        <v>6.3934476873507728</v>
      </c>
      <c r="AU33" s="6">
        <f>('TPub_PIB_Trim_N_N-1_Millards'!AY33/'TPub_PIB_Trim_N_N-1_Millards'!AU33-1)*100</f>
        <v>4.1927690791084826</v>
      </c>
      <c r="AV33" s="6">
        <f>('TPub_PIB_Trim_N_N-1_Millards'!AZ33/'TPub_PIB_Trim_N_N-1_Millards'!AV33-1)*100</f>
        <v>6.8223676946544964</v>
      </c>
      <c r="AW33" s="6">
        <f>('TPub_PIB_Trim_N_N-1_Millards'!BA33/'TPub_PIB_Trim_N_N-1_Millards'!AW33-1)*100</f>
        <v>9.4310983209630486</v>
      </c>
      <c r="AX33" s="6">
        <f>('TPub_PIB_Trim_N_N-1_Millards'!BB33/'TPub_PIB_Trim_N_N-1_Millards'!AX33-1)*100</f>
        <v>7.2117429983879378</v>
      </c>
      <c r="AY33" s="6">
        <f>('TPub_PIB_Trim_N_N-1_Millards'!BC33/'TPub_PIB_Trim_N_N-1_Millards'!AY33-1)*100</f>
        <v>7.5031266994046275</v>
      </c>
      <c r="AZ33" s="6">
        <f>('TPub_PIB_Trim_N_N-1_Millards'!BD33/'TPub_PIB_Trim_N_N-1_Millards'!AZ33-1)*100</f>
        <v>10.634319962550997</v>
      </c>
      <c r="BA33" s="6">
        <f>('TPub_PIB_Trim_N_N-1_Millards'!BE33/'TPub_PIB_Trim_N_N-1_Millards'!BA33-1)*100</f>
        <v>5.6582938562079299</v>
      </c>
      <c r="BB33" s="6">
        <f>('TPub_PIB_Trim_N_N-1_Millards'!BF33/'TPub_PIB_Trim_N_N-1_Millards'!BB33-1)*100</f>
        <v>6.5552915024247316</v>
      </c>
      <c r="BC33" s="6">
        <f>('TPub_PIB_Trim_N_N-1_Millards'!BG33/'TPub_PIB_Trim_N_N-1_Millards'!BC33-1)*100</f>
        <v>6.8151611540008927</v>
      </c>
      <c r="BD33" s="6">
        <f>('TPub_PIB_Trim_N_N-1_Millards'!BH33/'TPub_PIB_Trim_N_N-1_Millards'!BD33-1)*100</f>
        <v>3.712412642669749</v>
      </c>
      <c r="BE33" s="6">
        <f>('TPub_PIB_Trim_N_N-1_Millards'!BI33/'TPub_PIB_Trim_N_N-1_Millards'!BE33-1)*100</f>
        <v>6.851879494824531</v>
      </c>
      <c r="BF33" s="6">
        <f>('TPub_PIB_Trim_N_N-1_Millards'!BJ33/'TPub_PIB_Trim_N_N-1_Millards'!BF33-1)*100</f>
        <v>1.4814300944693048</v>
      </c>
      <c r="BG33" s="6">
        <f>('TPub_PIB_Trim_N_N-1_Millards'!BK33/'TPub_PIB_Trim_N_N-1_Millards'!BG33-1)*100</f>
        <v>-5.856534614234743E-2</v>
      </c>
      <c r="BH33" s="6">
        <f>('TPub_PIB_Trim_N_N-1_Millards'!BL33/'TPub_PIB_Trim_N_N-1_Millards'!BH33-1)*100</f>
        <v>2.0335261381332792</v>
      </c>
      <c r="BI33" s="6">
        <f>('TPub_PIB_Trim_N_N-1_Millards'!BM33/'TPub_PIB_Trim_N_N-1_Millards'!BI33-1)*100</f>
        <v>-1.8899153535828273</v>
      </c>
      <c r="BJ33" s="6">
        <f>('TPub_PIB_Trim_N_N-1_Millards'!BN33/'TPub_PIB_Trim_N_N-1_Millards'!BJ33-1)*100</f>
        <v>6.5182891663945863</v>
      </c>
      <c r="BK33" s="6">
        <f>('TPub_PIB_Trim_N_N-1_Millards'!BO33/'TPub_PIB_Trim_N_N-1_Millards'!BK33-1)*100</f>
        <v>1.8645220180093514</v>
      </c>
      <c r="BL33" s="6">
        <f>('TPub_PIB_Trim_N_N-1_Millards'!BP33/'TPub_PIB_Trim_N_N-1_Millards'!BL33-1)*100</f>
        <v>1.6437952990969507</v>
      </c>
      <c r="BM33" s="6">
        <f>('TPub_PIB_Trim_N_N-1_Millards'!BQ33/'TPub_PIB_Trim_N_N-1_Millards'!BM33-1)*100</f>
        <v>8.6989813781787504</v>
      </c>
      <c r="BN33" s="6">
        <f>('TPub_PIB_Trim_N_N-1_Millards'!BR33/'TPub_PIB_Trim_N_N-1_Millards'!BN33-1)*100</f>
        <v>4.1414382089734358</v>
      </c>
      <c r="BO33" s="6">
        <f>('TPub_PIB_Trim_N_N-1_Millards'!BS33/'TPub_PIB_Trim_N_N-1_Millards'!BO33-1)*100</f>
        <v>8.6272242340403427</v>
      </c>
      <c r="BP33" s="6">
        <f>('TPub_PIB_Trim_N_N-1_Millards'!BT33/'TPub_PIB_Trim_N_N-1_Millards'!BP33-1)*100</f>
        <v>9.2506884720411122</v>
      </c>
      <c r="BQ33" s="6">
        <f>('TPub_PIB_Trim_N_N-1_Millards'!BU33/'TPub_PIB_Trim_N_N-1_Millards'!BQ33-1)*100</f>
        <v>5.1692438189351542</v>
      </c>
      <c r="BR33" s="6">
        <f>('TPub_PIB_Trim_N_N-1_Millards'!BV33/'TPub_PIB_Trim_N_N-1_Millards'!BR33-1)*100</f>
        <v>7.6256991876515912</v>
      </c>
      <c r="BS33" s="6">
        <f>('TPub_PIB_Trim_N_N-1_Millards'!BW33/'TPub_PIB_Trim_N_N-1_Millards'!BS33-1)*100</f>
        <v>12.014511221610924</v>
      </c>
      <c r="BT33" s="6">
        <f>('TPub_PIB_Trim_N_N-1_Millards'!BX33/'TPub_PIB_Trim_N_N-1_Millards'!BT33-1)*100</f>
        <v>14.985269145478997</v>
      </c>
      <c r="BU33" s="6">
        <f>('TPub_PIB_Trim_N_N-1_Millards'!BY33/'TPub_PIB_Trim_N_N-1_Millards'!BU33-1)*100</f>
        <v>3.0909915146970279</v>
      </c>
      <c r="BV33" s="6">
        <f>('TPub_PIB_Trim_N_N-1_Millards'!BZ33/'TPub_PIB_Trim_N_N-1_Millards'!BV33-1)*100</f>
        <v>2.6646398563232365</v>
      </c>
      <c r="BW33" s="6">
        <f>('TPub_PIB_Trim_N_N-1_Millards'!CA33/'TPub_PIB_Trim_N_N-1_Millards'!BW33-1)*100</f>
        <v>5.4661800661230942</v>
      </c>
      <c r="BX33" s="6">
        <f>('TPub_PIB_Trim_N_N-1_Millards'!CB33/'TPub_PIB_Trim_N_N-1_Millards'!BX33-1)*100</f>
        <v>3.9411888931043082</v>
      </c>
    </row>
    <row r="34" spans="1:76" x14ac:dyDescent="0.35">
      <c r="A34" s="4" t="s">
        <v>29</v>
      </c>
      <c r="B34" s="5">
        <f>('TPub_PIB_Trim_N_N-1_Millards'!F34/'TPub_PIB_Trim_N_N-1_Millards'!B34-1)*100</f>
        <v>9.8654627640337278</v>
      </c>
      <c r="C34" s="5">
        <f>('TPub_PIB_Trim_N_N-1_Millards'!G34/'TPub_PIB_Trim_N_N-1_Millards'!C34-1)*100</f>
        <v>8.1247961030052949</v>
      </c>
      <c r="D34" s="5">
        <f>('TPub_PIB_Trim_N_N-1_Millards'!H34/'TPub_PIB_Trim_N_N-1_Millards'!D34-1)*100</f>
        <v>1.5914123948261194</v>
      </c>
      <c r="E34" s="5">
        <f>('TPub_PIB_Trim_N_N-1_Millards'!I34/'TPub_PIB_Trim_N_N-1_Millards'!E34-1)*100</f>
        <v>5.832779363356666</v>
      </c>
      <c r="F34" s="5">
        <f>('TPub_PIB_Trim_N_N-1_Millards'!J34/'TPub_PIB_Trim_N_N-1_Millards'!F34-1)*100</f>
        <v>8.1281327007925555</v>
      </c>
      <c r="G34" s="5">
        <f>('TPub_PIB_Trim_N_N-1_Millards'!K34/'TPub_PIB_Trim_N_N-1_Millards'!G34-1)*100</f>
        <v>0.95885179467900539</v>
      </c>
      <c r="H34" s="5">
        <f>('TPub_PIB_Trim_N_N-1_Millards'!L34/'TPub_PIB_Trim_N_N-1_Millards'!H34-1)*100</f>
        <v>2.6392198308039738</v>
      </c>
      <c r="I34" s="5">
        <f>('TPub_PIB_Trim_N_N-1_Millards'!M34/'TPub_PIB_Trim_N_N-1_Millards'!I34-1)*100</f>
        <v>-6.3921207144367553</v>
      </c>
      <c r="J34" s="5">
        <f>('TPub_PIB_Trim_N_N-1_Millards'!N34/'TPub_PIB_Trim_N_N-1_Millards'!J34-1)*100</f>
        <v>-17.585544028356971</v>
      </c>
      <c r="K34" s="5">
        <f>('TPub_PIB_Trim_N_N-1_Millards'!O34/'TPub_PIB_Trim_N_N-1_Millards'!K34-1)*100</f>
        <v>-10.520846550378881</v>
      </c>
      <c r="L34" s="5">
        <f>('TPub_PIB_Trim_N_N-1_Millards'!P34/'TPub_PIB_Trim_N_N-1_Millards'!L34-1)*100</f>
        <v>-6.8419524381205132</v>
      </c>
      <c r="M34" s="5">
        <f>('TPub_PIB_Trim_N_N-1_Millards'!Q34/'TPub_PIB_Trim_N_N-1_Millards'!M34-1)*100</f>
        <v>12.297896220596227</v>
      </c>
      <c r="N34" s="5">
        <f>('TPub_PIB_Trim_N_N-1_Millards'!R34/'TPub_PIB_Trim_N_N-1_Millards'!N34-1)*100</f>
        <v>48.276637710157978</v>
      </c>
      <c r="O34" s="5">
        <f>('TPub_PIB_Trim_N_N-1_Millards'!S34/'TPub_PIB_Trim_N_N-1_Millards'!O34-1)*100</f>
        <v>63.990231160530527</v>
      </c>
      <c r="P34" s="5">
        <f>('TPub_PIB_Trim_N_N-1_Millards'!T34/'TPub_PIB_Trim_N_N-1_Millards'!P34-1)*100</f>
        <v>63.022963230595998</v>
      </c>
      <c r="Q34" s="5">
        <f>('TPub_PIB_Trim_N_N-1_Millards'!U34/'TPub_PIB_Trim_N_N-1_Millards'!Q34-1)*100</f>
        <v>40.886653140020314</v>
      </c>
      <c r="R34" s="5">
        <f>('TPub_PIB_Trim_N_N-1_Millards'!V34/'TPub_PIB_Trim_N_N-1_Millards'!R34-1)*100</f>
        <v>-2.8284139511878026</v>
      </c>
      <c r="S34" s="5">
        <f>('TPub_PIB_Trim_N_N-1_Millards'!W34/'TPub_PIB_Trim_N_N-1_Millards'!S34-1)*100</f>
        <v>-16.37106573830409</v>
      </c>
      <c r="T34" s="5">
        <f>('TPub_PIB_Trim_N_N-1_Millards'!X34/'TPub_PIB_Trim_N_N-1_Millards'!T34-1)*100</f>
        <v>-17.024008952575997</v>
      </c>
      <c r="U34" s="5">
        <f>('TPub_PIB_Trim_N_N-1_Millards'!Y34/'TPub_PIB_Trim_N_N-1_Millards'!U34-1)*100</f>
        <v>-16.494832620585733</v>
      </c>
      <c r="V34" s="5">
        <f>('TPub_PIB_Trim_N_N-1_Millards'!Z34/'TPub_PIB_Trim_N_N-1_Millards'!V34-1)*100</f>
        <v>11.066345341856042</v>
      </c>
      <c r="W34" s="5">
        <f>('TPub_PIB_Trim_N_N-1_Millards'!AA34/'TPub_PIB_Trim_N_N-1_Millards'!W34-1)*100</f>
        <v>20.088448839414585</v>
      </c>
      <c r="X34" s="5">
        <f>('TPub_PIB_Trim_N_N-1_Millards'!AB34/'TPub_PIB_Trim_N_N-1_Millards'!X34-1)*100</f>
        <v>19.190479710613161</v>
      </c>
      <c r="Y34" s="5">
        <f>('TPub_PIB_Trim_N_N-1_Millards'!AC34/'TPub_PIB_Trim_N_N-1_Millards'!Y34-1)*100</f>
        <v>16.443672019060873</v>
      </c>
      <c r="Z34" s="5">
        <f>('TPub_PIB_Trim_N_N-1_Millards'!AD34/'TPub_PIB_Trim_N_N-1_Millards'!Z34-1)*100</f>
        <v>-3.7427920383405922</v>
      </c>
      <c r="AA34" s="5">
        <f>('TPub_PIB_Trim_N_N-1_Millards'!AE34/'TPub_PIB_Trim_N_N-1_Millards'!AA34-1)*100</f>
        <v>-6.756604297805902</v>
      </c>
      <c r="AB34" s="5">
        <f>('TPub_PIB_Trim_N_N-1_Millards'!AF34/'TPub_PIB_Trim_N_N-1_Millards'!AB34-1)*100</f>
        <v>-5.7636894887120871</v>
      </c>
      <c r="AC34" s="5">
        <f>('TPub_PIB_Trim_N_N-1_Millards'!AG34/'TPub_PIB_Trim_N_N-1_Millards'!AC34-1)*100</f>
        <v>-5.8536121613942722</v>
      </c>
      <c r="AD34" s="5">
        <f>('TPub_PIB_Trim_N_N-1_Millards'!AH34/'TPub_PIB_Trim_N_N-1_Millards'!AD34-1)*100</f>
        <v>13.138342193511265</v>
      </c>
      <c r="AE34" s="5">
        <f>('TPub_PIB_Trim_N_N-1_Millards'!AI34/'TPub_PIB_Trim_N_N-1_Millards'!AE34-1)*100</f>
        <v>20.026338146028344</v>
      </c>
      <c r="AF34" s="5">
        <f>('TPub_PIB_Trim_N_N-1_Millards'!AJ34/'TPub_PIB_Trim_N_N-1_Millards'!AF34-1)*100</f>
        <v>19.649974404710523</v>
      </c>
      <c r="AG34" s="5">
        <f>('TPub_PIB_Trim_N_N-1_Millards'!AK34/'TPub_PIB_Trim_N_N-1_Millards'!AG34-1)*100</f>
        <v>21.045027157548191</v>
      </c>
      <c r="AH34" s="5">
        <f>('TPub_PIB_Trim_N_N-1_Millards'!AL34/'TPub_PIB_Trim_N_N-1_Millards'!AH34-1)*100</f>
        <v>2.9765475912435724</v>
      </c>
      <c r="AI34" s="5">
        <f>('TPub_PIB_Trim_N_N-1_Millards'!AM34/'TPub_PIB_Trim_N_N-1_Millards'!AI34-1)*100</f>
        <v>-1.8923508824204904</v>
      </c>
      <c r="AJ34" s="5">
        <f>('TPub_PIB_Trim_N_N-1_Millards'!AN34/'TPub_PIB_Trim_N_N-1_Millards'!AJ34-1)*100</f>
        <v>-0.74340573375422103</v>
      </c>
      <c r="AK34" s="5">
        <f>('TPub_PIB_Trim_N_N-1_Millards'!AO34/'TPub_PIB_Trim_N_N-1_Millards'!AK34-1)*100</f>
        <v>1.8863224388284028</v>
      </c>
      <c r="AL34" s="5">
        <f>('TPub_PIB_Trim_N_N-1_Millards'!AP34/'TPub_PIB_Trim_N_N-1_Millards'!AL34-1)*100</f>
        <v>0.46761300245905524</v>
      </c>
      <c r="AM34" s="5">
        <f>('TPub_PIB_Trim_N_N-1_Millards'!AQ34/'TPub_PIB_Trim_N_N-1_Millards'!AM34-1)*100</f>
        <v>9.6618665822403962</v>
      </c>
      <c r="AN34" s="5">
        <f>('TPub_PIB_Trim_N_N-1_Millards'!AR34/'TPub_PIB_Trim_N_N-1_Millards'!AN34-1)*100</f>
        <v>12.160700756565767</v>
      </c>
      <c r="AO34" s="5">
        <f>('TPub_PIB_Trim_N_N-1_Millards'!AS34/'TPub_PIB_Trim_N_N-1_Millards'!AO34-1)*100</f>
        <v>9.4048732080982624</v>
      </c>
      <c r="AP34" s="5">
        <f>('TPub_PIB_Trim_N_N-1_Millards'!AT34/'TPub_PIB_Trim_N_N-1_Millards'!AP34-1)*100</f>
        <v>21.383475819186359</v>
      </c>
      <c r="AQ34" s="5">
        <f>('TPub_PIB_Trim_N_N-1_Millards'!AU34/'TPub_PIB_Trim_N_N-1_Millards'!AQ34-1)*100</f>
        <v>16.93465714319391</v>
      </c>
      <c r="AR34" s="5">
        <f>('TPub_PIB_Trim_N_N-1_Millards'!AV34/'TPub_PIB_Trim_N_N-1_Millards'!AR34-1)*100</f>
        <v>15.873216266949552</v>
      </c>
      <c r="AS34" s="5">
        <f>('TPub_PIB_Trim_N_N-1_Millards'!AW34/'TPub_PIB_Trim_N_N-1_Millards'!AS34-1)*100</f>
        <v>17.226436114171428</v>
      </c>
      <c r="AT34" s="5">
        <f>('TPub_PIB_Trim_N_N-1_Millards'!AX34/'TPub_PIB_Trim_N_N-1_Millards'!AT34-1)*100</f>
        <v>20.240769370392631</v>
      </c>
      <c r="AU34" s="5">
        <f>('TPub_PIB_Trim_N_N-1_Millards'!AY34/'TPub_PIB_Trim_N_N-1_Millards'!AU34-1)*100</f>
        <v>15.55015774689017</v>
      </c>
      <c r="AV34" s="5">
        <f>('TPub_PIB_Trim_N_N-1_Millards'!AZ34/'TPub_PIB_Trim_N_N-1_Millards'!AV34-1)*100</f>
        <v>9.9035692315798229</v>
      </c>
      <c r="AW34" s="5">
        <f>('TPub_PIB_Trim_N_N-1_Millards'!BA34/'TPub_PIB_Trim_N_N-1_Millards'!AW34-1)*100</f>
        <v>5.1541833231336653</v>
      </c>
      <c r="AX34" s="5">
        <f>('TPub_PIB_Trim_N_N-1_Millards'!BB34/'TPub_PIB_Trim_N_N-1_Millards'!AX34-1)*100</f>
        <v>-9.504605186475823</v>
      </c>
      <c r="AY34" s="5">
        <f>('TPub_PIB_Trim_N_N-1_Millards'!BC34/'TPub_PIB_Trim_N_N-1_Millards'!AY34-1)*100</f>
        <v>-12.615953370981103</v>
      </c>
      <c r="AZ34" s="5">
        <f>('TPub_PIB_Trim_N_N-1_Millards'!BD34/'TPub_PIB_Trim_N_N-1_Millards'!AZ34-1)*100</f>
        <v>-8.6758326401828576</v>
      </c>
      <c r="BA34" s="5">
        <f>('TPub_PIB_Trim_N_N-1_Millards'!BE34/'TPub_PIB_Trim_N_N-1_Millards'!BA34-1)*100</f>
        <v>-7.0434693961562651</v>
      </c>
      <c r="BB34" s="5">
        <f>('TPub_PIB_Trim_N_N-1_Millards'!BF34/'TPub_PIB_Trim_N_N-1_Millards'!BB34-1)*100</f>
        <v>8.2827376704515121</v>
      </c>
      <c r="BC34" s="5">
        <f>('TPub_PIB_Trim_N_N-1_Millards'!BG34/'TPub_PIB_Trim_N_N-1_Millards'!BC34-1)*100</f>
        <v>21.28900594523153</v>
      </c>
      <c r="BD34" s="5">
        <f>('TPub_PIB_Trim_N_N-1_Millards'!BH34/'TPub_PIB_Trim_N_N-1_Millards'!BD34-1)*100</f>
        <v>21.777108575952919</v>
      </c>
      <c r="BE34" s="5">
        <f>('TPub_PIB_Trim_N_N-1_Millards'!BI34/'TPub_PIB_Trim_N_N-1_Millards'!BE34-1)*100</f>
        <v>15.851809265554074</v>
      </c>
      <c r="BF34" s="5">
        <f>('TPub_PIB_Trim_N_N-1_Millards'!BJ34/'TPub_PIB_Trim_N_N-1_Millards'!BF34-1)*100</f>
        <v>-0.6273182738013694</v>
      </c>
      <c r="BG34" s="5">
        <f>('TPub_PIB_Trim_N_N-1_Millards'!BK34/'TPub_PIB_Trim_N_N-1_Millards'!BG34-1)*100</f>
        <v>-8.3673441060391092</v>
      </c>
      <c r="BH34" s="5">
        <f>('TPub_PIB_Trim_N_N-1_Millards'!BL34/'TPub_PIB_Trim_N_N-1_Millards'!BH34-1)*100</f>
        <v>-11.67027574404862</v>
      </c>
      <c r="BI34" s="5">
        <f>('TPub_PIB_Trim_N_N-1_Millards'!BM34/'TPub_PIB_Trim_N_N-1_Millards'!BI34-1)*100</f>
        <v>-12.181710696684679</v>
      </c>
      <c r="BJ34" s="5">
        <f>('TPub_PIB_Trim_N_N-1_Millards'!BN34/'TPub_PIB_Trim_N_N-1_Millards'!BJ34-1)*100</f>
        <v>-1.7049501160488978</v>
      </c>
      <c r="BK34" s="5">
        <f>('TPub_PIB_Trim_N_N-1_Millards'!BO34/'TPub_PIB_Trim_N_N-1_Millards'!BK34-1)*100</f>
        <v>-1.8649569672367861</v>
      </c>
      <c r="BL34" s="5">
        <f>('TPub_PIB_Trim_N_N-1_Millards'!BP34/'TPub_PIB_Trim_N_N-1_Millards'!BL34-1)*100</f>
        <v>1.9926787035264626</v>
      </c>
      <c r="BM34" s="5">
        <f>('TPub_PIB_Trim_N_N-1_Millards'!BQ34/'TPub_PIB_Trim_N_N-1_Millards'!BM34-1)*100</f>
        <v>9.9524784784348554</v>
      </c>
      <c r="BN34" s="5">
        <f>('TPub_PIB_Trim_N_N-1_Millards'!BR34/'TPub_PIB_Trim_N_N-1_Millards'!BN34-1)*100</f>
        <v>8.4792542655092831</v>
      </c>
      <c r="BO34" s="5">
        <f>('TPub_PIB_Trim_N_N-1_Millards'!BS34/'TPub_PIB_Trim_N_N-1_Millards'!BO34-1)*100</f>
        <v>8.3614505734104903</v>
      </c>
      <c r="BP34" s="5">
        <f>('TPub_PIB_Trim_N_N-1_Millards'!BT34/'TPub_PIB_Trim_N_N-1_Millards'!BP34-1)*100</f>
        <v>6.7353725946454945</v>
      </c>
      <c r="BQ34" s="5">
        <f>('TPub_PIB_Trim_N_N-1_Millards'!BU34/'TPub_PIB_Trim_N_N-1_Millards'!BQ34-1)*100</f>
        <v>5.2825259728165763</v>
      </c>
      <c r="BR34" s="5">
        <f>('TPub_PIB_Trim_N_N-1_Millards'!BV34/'TPub_PIB_Trim_N_N-1_Millards'!BR34-1)*100</f>
        <v>3.715944837456342</v>
      </c>
      <c r="BS34" s="5">
        <f>('TPub_PIB_Trim_N_N-1_Millards'!BW34/'TPub_PIB_Trim_N_N-1_Millards'!BS34-1)*100</f>
        <v>4.0305304812598974</v>
      </c>
      <c r="BT34" s="5">
        <f>('TPub_PIB_Trim_N_N-1_Millards'!BX34/'TPub_PIB_Trim_N_N-1_Millards'!BT34-1)*100</f>
        <v>4.7577741625950853</v>
      </c>
      <c r="BU34" s="5">
        <f>('TPub_PIB_Trim_N_N-1_Millards'!BY34/'TPub_PIB_Trim_N_N-1_Millards'!BU34-1)*100</f>
        <v>3.4778277792496981</v>
      </c>
      <c r="BV34" s="5">
        <f>('TPub_PIB_Trim_N_N-1_Millards'!BZ34/'TPub_PIB_Trim_N_N-1_Millards'!BV34-1)*100</f>
        <v>22.011202649158324</v>
      </c>
      <c r="BW34" s="5">
        <f>('TPub_PIB_Trim_N_N-1_Millards'!CA34/'TPub_PIB_Trim_N_N-1_Millards'!BW34-1)*100</f>
        <v>27.097650782598915</v>
      </c>
      <c r="BX34" s="5">
        <f>('TPub_PIB_Trim_N_N-1_Millards'!CB34/'TPub_PIB_Trim_N_N-1_Millards'!BX34-1)*100</f>
        <v>26.163264676418851</v>
      </c>
    </row>
    <row r="35" spans="1:76" x14ac:dyDescent="0.35">
      <c r="A35" s="2" t="s">
        <v>30</v>
      </c>
      <c r="B35" s="6">
        <f>('TPub_PIB_Trim_N_N-1_Millards'!F35/'TPub_PIB_Trim_N_N-1_Millards'!B35-1)*100</f>
        <v>11.568077833548717</v>
      </c>
      <c r="C35" s="6">
        <f>('TPub_PIB_Trim_N_N-1_Millards'!G35/'TPub_PIB_Trim_N_N-1_Millards'!C35-1)*100</f>
        <v>15.061944052125176</v>
      </c>
      <c r="D35" s="6">
        <f>('TPub_PIB_Trim_N_N-1_Millards'!H35/'TPub_PIB_Trim_N_N-1_Millards'!D35-1)*100</f>
        <v>8.7367843630120632</v>
      </c>
      <c r="E35" s="6">
        <f>('TPub_PIB_Trim_N_N-1_Millards'!I35/'TPub_PIB_Trim_N_N-1_Millards'!E35-1)*100</f>
        <v>12.004460880011592</v>
      </c>
      <c r="F35" s="6">
        <f>('TPub_PIB_Trim_N_N-1_Millards'!J35/'TPub_PIB_Trim_N_N-1_Millards'!F35-1)*100</f>
        <v>11.823853930974092</v>
      </c>
      <c r="G35" s="6">
        <f>('TPub_PIB_Trim_N_N-1_Millards'!K35/'TPub_PIB_Trim_N_N-1_Millards'!G35-1)*100</f>
        <v>5.5328924421394587</v>
      </c>
      <c r="H35" s="6">
        <f>('TPub_PIB_Trim_N_N-1_Millards'!L35/'TPub_PIB_Trim_N_N-1_Millards'!H35-1)*100</f>
        <v>5.8378818954740952</v>
      </c>
      <c r="I35" s="6">
        <f>('TPub_PIB_Trim_N_N-1_Millards'!M35/'TPub_PIB_Trim_N_N-1_Millards'!I35-1)*100</f>
        <v>4.8580199478193586</v>
      </c>
      <c r="J35" s="6">
        <f>('TPub_PIB_Trim_N_N-1_Millards'!N35/'TPub_PIB_Trim_N_N-1_Millards'!J35-1)*100</f>
        <v>2.1729219705055591</v>
      </c>
      <c r="K35" s="6">
        <f>('TPub_PIB_Trim_N_N-1_Millards'!O35/'TPub_PIB_Trim_N_N-1_Millards'!K35-1)*100</f>
        <v>10.495454386726809</v>
      </c>
      <c r="L35" s="6">
        <f>('TPub_PIB_Trim_N_N-1_Millards'!P35/'TPub_PIB_Trim_N_N-1_Millards'!L35-1)*100</f>
        <v>15.588434023803055</v>
      </c>
      <c r="M35" s="6">
        <f>('TPub_PIB_Trim_N_N-1_Millards'!Q35/'TPub_PIB_Trim_N_N-1_Millards'!M35-1)*100</f>
        <v>6.0164856748542883</v>
      </c>
      <c r="N35" s="6">
        <f>('TPub_PIB_Trim_N_N-1_Millards'!R35/'TPub_PIB_Trim_N_N-1_Millards'!N35-1)*100</f>
        <v>7.4487851656617643</v>
      </c>
      <c r="O35" s="6">
        <f>('TPub_PIB_Trim_N_N-1_Millards'!S35/'TPub_PIB_Trim_N_N-1_Millards'!O35-1)*100</f>
        <v>10.318152208573173</v>
      </c>
      <c r="P35" s="6">
        <f>('TPub_PIB_Trim_N_N-1_Millards'!T35/'TPub_PIB_Trim_N_N-1_Millards'!P35-1)*100</f>
        <v>10.493876671197411</v>
      </c>
      <c r="Q35" s="6">
        <f>('TPub_PIB_Trim_N_N-1_Millards'!U35/'TPub_PIB_Trim_N_N-1_Millards'!Q35-1)*100</f>
        <v>7.1569431719047394</v>
      </c>
      <c r="R35" s="6">
        <f>('TPub_PIB_Trim_N_N-1_Millards'!V35/'TPub_PIB_Trim_N_N-1_Millards'!R35-1)*100</f>
        <v>11.331982118271933</v>
      </c>
      <c r="S35" s="6">
        <f>('TPub_PIB_Trim_N_N-1_Millards'!W35/'TPub_PIB_Trim_N_N-1_Millards'!S35-1)*100</f>
        <v>7.2754883285502059</v>
      </c>
      <c r="T35" s="6">
        <f>('TPub_PIB_Trim_N_N-1_Millards'!X35/'TPub_PIB_Trim_N_N-1_Millards'!T35-1)*100</f>
        <v>11.64119215907462</v>
      </c>
      <c r="U35" s="6">
        <f>('TPub_PIB_Trim_N_N-1_Millards'!Y35/'TPub_PIB_Trim_N_N-1_Millards'!U35-1)*100</f>
        <v>12.589425571189604</v>
      </c>
      <c r="V35" s="6">
        <f>('TPub_PIB_Trim_N_N-1_Millards'!Z35/'TPub_PIB_Trim_N_N-1_Millards'!V35-1)*100</f>
        <v>7.3065912828113699</v>
      </c>
      <c r="W35" s="6">
        <f>('TPub_PIB_Trim_N_N-1_Millards'!AA35/'TPub_PIB_Trim_N_N-1_Millards'!W35-1)*100</f>
        <v>10.397556410842368</v>
      </c>
      <c r="X35" s="6">
        <f>('TPub_PIB_Trim_N_N-1_Millards'!AB35/'TPub_PIB_Trim_N_N-1_Millards'!X35-1)*100</f>
        <v>4.1028118097001576</v>
      </c>
      <c r="Y35" s="6">
        <f>('TPub_PIB_Trim_N_N-1_Millards'!AC35/'TPub_PIB_Trim_N_N-1_Millards'!Y35-1)*100</f>
        <v>8.0929763466220486</v>
      </c>
      <c r="Z35" s="6">
        <f>('TPub_PIB_Trim_N_N-1_Millards'!AD35/'TPub_PIB_Trim_N_N-1_Millards'!Z35-1)*100</f>
        <v>6.2520259010208301</v>
      </c>
      <c r="AA35" s="6">
        <f>('TPub_PIB_Trim_N_N-1_Millards'!AE35/'TPub_PIB_Trim_N_N-1_Millards'!AA35-1)*100</f>
        <v>6.1650932878880793</v>
      </c>
      <c r="AB35" s="6">
        <f>('TPub_PIB_Trim_N_N-1_Millards'!AF35/'TPub_PIB_Trim_N_N-1_Millards'!AB35-1)*100</f>
        <v>13.907546176733309</v>
      </c>
      <c r="AC35" s="6">
        <f>('TPub_PIB_Trim_N_N-1_Millards'!AG35/'TPub_PIB_Trim_N_N-1_Millards'!AC35-1)*100</f>
        <v>-0.52508198305961651</v>
      </c>
      <c r="AD35" s="6">
        <f>('TPub_PIB_Trim_N_N-1_Millards'!AH35/'TPub_PIB_Trim_N_N-1_Millards'!AD35-1)*100</f>
        <v>3.1069166628836742</v>
      </c>
      <c r="AE35" s="6">
        <f>('TPub_PIB_Trim_N_N-1_Millards'!AI35/'TPub_PIB_Trim_N_N-1_Millards'!AE35-1)*100</f>
        <v>9.9204052060441583</v>
      </c>
      <c r="AF35" s="6">
        <f>('TPub_PIB_Trim_N_N-1_Millards'!AJ35/'TPub_PIB_Trim_N_N-1_Millards'!AF35-1)*100</f>
        <v>3.8416801063078321</v>
      </c>
      <c r="AG35" s="6">
        <f>('TPub_PIB_Trim_N_N-1_Millards'!AK35/'TPub_PIB_Trim_N_N-1_Millards'!AG35-1)*100</f>
        <v>12.328363383402241</v>
      </c>
      <c r="AH35" s="6">
        <f>('TPub_PIB_Trim_N_N-1_Millards'!AL35/'TPub_PIB_Trim_N_N-1_Millards'!AH35-1)*100</f>
        <v>6.5476928923076327</v>
      </c>
      <c r="AI35" s="6">
        <f>('TPub_PIB_Trim_N_N-1_Millards'!AM35/'TPub_PIB_Trim_N_N-1_Millards'!AI35-1)*100</f>
        <v>8.2560186634184731</v>
      </c>
      <c r="AJ35" s="6">
        <f>('TPub_PIB_Trim_N_N-1_Millards'!AN35/'TPub_PIB_Trim_N_N-1_Millards'!AJ35-1)*100</f>
        <v>10.524849098840484</v>
      </c>
      <c r="AK35" s="6">
        <f>('TPub_PIB_Trim_N_N-1_Millards'!AO35/'TPub_PIB_Trim_N_N-1_Millards'!AK35-1)*100</f>
        <v>3.9372346500275324</v>
      </c>
      <c r="AL35" s="6">
        <f>('TPub_PIB_Trim_N_N-1_Millards'!AP35/'TPub_PIB_Trim_N_N-1_Millards'!AL35-1)*100</f>
        <v>6.1340164795585794</v>
      </c>
      <c r="AM35" s="6">
        <f>('TPub_PIB_Trim_N_N-1_Millards'!AQ35/'TPub_PIB_Trim_N_N-1_Millards'!AM35-1)*100</f>
        <v>3.5282498433668597</v>
      </c>
      <c r="AN35" s="6">
        <f>('TPub_PIB_Trim_N_N-1_Millards'!AR35/'TPub_PIB_Trim_N_N-1_Millards'!AN35-1)*100</f>
        <v>4.927243059303632</v>
      </c>
      <c r="AO35" s="6">
        <f>('TPub_PIB_Trim_N_N-1_Millards'!AS35/'TPub_PIB_Trim_N_N-1_Millards'!AO35-1)*100</f>
        <v>9.4977225928216669</v>
      </c>
      <c r="AP35" s="6">
        <f>('TPub_PIB_Trim_N_N-1_Millards'!AT35/'TPub_PIB_Trim_N_N-1_Millards'!AP35-1)*100</f>
        <v>10.799712887362901</v>
      </c>
      <c r="AQ35" s="6">
        <f>('TPub_PIB_Trim_N_N-1_Millards'!AU35/'TPub_PIB_Trim_N_N-1_Millards'!AQ35-1)*100</f>
        <v>11.364671146198702</v>
      </c>
      <c r="AR35" s="6">
        <f>('TPub_PIB_Trim_N_N-1_Millards'!AV35/'TPub_PIB_Trim_N_N-1_Millards'!AR35-1)*100</f>
        <v>9.5803916299719063</v>
      </c>
      <c r="AS35" s="6">
        <f>('TPub_PIB_Trim_N_N-1_Millards'!AW35/'TPub_PIB_Trim_N_N-1_Millards'!AS35-1)*100</f>
        <v>9.0566831960279934</v>
      </c>
      <c r="AT35" s="6">
        <f>('TPub_PIB_Trim_N_N-1_Millards'!AX35/'TPub_PIB_Trim_N_N-1_Millards'!AT35-1)*100</f>
        <v>7.4682686179452062</v>
      </c>
      <c r="AU35" s="6">
        <f>('TPub_PIB_Trim_N_N-1_Millards'!AY35/'TPub_PIB_Trim_N_N-1_Millards'!AU35-1)*100</f>
        <v>5.0400404062933557</v>
      </c>
      <c r="AV35" s="6">
        <f>('TPub_PIB_Trim_N_N-1_Millards'!AZ35/'TPub_PIB_Trim_N_N-1_Millards'!AV35-1)*100</f>
        <v>7.0536603250198837</v>
      </c>
      <c r="AW35" s="6">
        <f>('TPub_PIB_Trim_N_N-1_Millards'!BA35/'TPub_PIB_Trim_N_N-1_Millards'!AW35-1)*100</f>
        <v>9.0980992470139235</v>
      </c>
      <c r="AX35" s="6">
        <f>('TPub_PIB_Trim_N_N-1_Millards'!BB35/'TPub_PIB_Trim_N_N-1_Millards'!AX35-1)*100</f>
        <v>5.7600217397041131</v>
      </c>
      <c r="AY35" s="6">
        <f>('TPub_PIB_Trim_N_N-1_Millards'!BC35/'TPub_PIB_Trim_N_N-1_Millards'!AY35-1)*100</f>
        <v>5.8520478925006225</v>
      </c>
      <c r="AZ35" s="6">
        <f>('TPub_PIB_Trim_N_N-1_Millards'!BD35/'TPub_PIB_Trim_N_N-1_Millards'!AZ35-1)*100</f>
        <v>9.146200930777626</v>
      </c>
      <c r="BA35" s="6">
        <f>('TPub_PIB_Trim_N_N-1_Millards'!BE35/'TPub_PIB_Trim_N_N-1_Millards'!BA35-1)*100</f>
        <v>4.7050899988443806</v>
      </c>
      <c r="BB35" s="6">
        <f>('TPub_PIB_Trim_N_N-1_Millards'!BF35/'TPub_PIB_Trim_N_N-1_Millards'!BB35-1)*100</f>
        <v>6.6836578836686922</v>
      </c>
      <c r="BC35" s="6">
        <f>('TPub_PIB_Trim_N_N-1_Millards'!BG35/'TPub_PIB_Trim_N_N-1_Millards'!BC35-1)*100</f>
        <v>7.7957263689126588</v>
      </c>
      <c r="BD35" s="6">
        <f>('TPub_PIB_Trim_N_N-1_Millards'!BH35/'TPub_PIB_Trim_N_N-1_Millards'!BD35-1)*100</f>
        <v>4.8772350554336485</v>
      </c>
      <c r="BE35" s="6">
        <f>('TPub_PIB_Trim_N_N-1_Millards'!BI35/'TPub_PIB_Trim_N_N-1_Millards'!BE35-1)*100</f>
        <v>7.4514952144093316</v>
      </c>
      <c r="BF35" s="6">
        <f>('TPub_PIB_Trim_N_N-1_Millards'!BJ35/'TPub_PIB_Trim_N_N-1_Millards'!BF35-1)*100</f>
        <v>1.3223803906629472</v>
      </c>
      <c r="BG35" s="6">
        <f>('TPub_PIB_Trim_N_N-1_Millards'!BK35/'TPub_PIB_Trim_N_N-1_Millards'!BG35-1)*100</f>
        <v>-0.6919239287483947</v>
      </c>
      <c r="BH35" s="6">
        <f>('TPub_PIB_Trim_N_N-1_Millards'!BL35/'TPub_PIB_Trim_N_N-1_Millards'!BH35-1)*100</f>
        <v>1.0075091235201006</v>
      </c>
      <c r="BI35" s="6">
        <f>('TPub_PIB_Trim_N_N-1_Millards'!BM35/'TPub_PIB_Trim_N_N-1_Millards'!BI35-1)*100</f>
        <v>-2.6292063008079181</v>
      </c>
      <c r="BJ35" s="6">
        <f>('TPub_PIB_Trim_N_N-1_Millards'!BN35/'TPub_PIB_Trim_N_N-1_Millards'!BJ35-1)*100</f>
        <v>5.9099963906698028</v>
      </c>
      <c r="BK35" s="6">
        <f>('TPub_PIB_Trim_N_N-1_Millards'!BO35/'TPub_PIB_Trim_N_N-1_Millards'!BK35-1)*100</f>
        <v>1.6022050792411369</v>
      </c>
      <c r="BL35" s="6">
        <f>('TPub_PIB_Trim_N_N-1_Millards'!BP35/'TPub_PIB_Trim_N_N-1_Millards'!BL35-1)*100</f>
        <v>1.6666379770179596</v>
      </c>
      <c r="BM35" s="6">
        <f>('TPub_PIB_Trim_N_N-1_Millards'!BQ35/'TPub_PIB_Trim_N_N-1_Millards'!BM35-1)*100</f>
        <v>8.7801903184183239</v>
      </c>
      <c r="BN35" s="6">
        <f>('TPub_PIB_Trim_N_N-1_Millards'!BR35/'TPub_PIB_Trim_N_N-1_Millards'!BN35-1)*100</f>
        <v>4.4392456584314122</v>
      </c>
      <c r="BO35" s="6">
        <f>('TPub_PIB_Trim_N_N-1_Millards'!BS35/'TPub_PIB_Trim_N_N-1_Millards'!BO35-1)*100</f>
        <v>8.609168668625955</v>
      </c>
      <c r="BP35" s="6">
        <f>('TPub_PIB_Trim_N_N-1_Millards'!BT35/'TPub_PIB_Trim_N_N-1_Millards'!BP35-1)*100</f>
        <v>9.0854733585697733</v>
      </c>
      <c r="BQ35" s="6">
        <f>('TPub_PIB_Trim_N_N-1_Millards'!BU35/'TPub_PIB_Trim_N_N-1_Millards'!BQ35-1)*100</f>
        <v>5.1766619963597549</v>
      </c>
      <c r="BR35" s="6">
        <f>('TPub_PIB_Trim_N_N-1_Millards'!BV35/'TPub_PIB_Trim_N_N-1_Millards'!BR35-1)*100</f>
        <v>7.3468965607793146</v>
      </c>
      <c r="BS35" s="6">
        <f>('TPub_PIB_Trim_N_N-1_Millards'!BW35/'TPub_PIB_Trim_N_N-1_Millards'!BS35-1)*100</f>
        <v>11.47334964168194</v>
      </c>
      <c r="BT35" s="6">
        <f>('TPub_PIB_Trim_N_N-1_Millards'!BX35/'TPub_PIB_Trim_N_N-1_Millards'!BT35-1)*100</f>
        <v>14.327962586628761</v>
      </c>
      <c r="BU35" s="6">
        <f>('TPub_PIB_Trim_N_N-1_Millards'!BY35/'TPub_PIB_Trim_N_N-1_Millards'!BU35-1)*100</f>
        <v>3.1163486280542774</v>
      </c>
      <c r="BV35" s="6">
        <f>('TPub_PIB_Trim_N_N-1_Millards'!BZ35/'TPub_PIB_Trim_N_N-1_Millards'!BV35-1)*100</f>
        <v>3.9975695468617456</v>
      </c>
      <c r="BW35" s="6">
        <f>('TPub_PIB_Trim_N_N-1_Millards'!CA35/'TPub_PIB_Trim_N_N-1_Millards'!BW35-1)*100</f>
        <v>6.8344862355290026</v>
      </c>
      <c r="BX35" s="6">
        <f>('TPub_PIB_Trim_N_N-1_Millards'!CB35/'TPub_PIB_Trim_N_N-1_Millards'!BX35-1)*100</f>
        <v>5.2498196192499735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3E3A-2B9C-4438-BD03-08D8BEA4A47C}">
  <dimension ref="A1:CF35"/>
  <sheetViews>
    <sheetView topLeftCell="BP1" workbookViewId="0">
      <selection activeCell="BV12" sqref="BV12"/>
    </sheetView>
  </sheetViews>
  <sheetFormatPr baseColWidth="10" defaultRowHeight="14.5" x14ac:dyDescent="0.35"/>
  <cols>
    <col min="1" max="1" width="35.1796875" customWidth="1"/>
    <col min="2" max="84" width="8.6328125" customWidth="1"/>
  </cols>
  <sheetData>
    <row r="1" spans="1:84" x14ac:dyDescent="0.35">
      <c r="A1" s="18" t="s">
        <v>115</v>
      </c>
    </row>
    <row r="2" spans="1:84" ht="15.5" customHeight="1" x14ac:dyDescent="0.35">
      <c r="A2" s="18"/>
      <c r="BU2">
        <v>128.81973381911499</v>
      </c>
    </row>
    <row r="3" spans="1:84" ht="15.5" customHeight="1" x14ac:dyDescent="0.35"/>
    <row r="4" spans="1:84" s="1" customFormat="1" x14ac:dyDescent="0.35"/>
    <row r="5" spans="1:84" s="1" customFormat="1" x14ac:dyDescent="0.35">
      <c r="A5" s="12" t="s">
        <v>0</v>
      </c>
      <c r="B5" s="12" t="s">
        <v>32</v>
      </c>
      <c r="C5" s="12" t="s">
        <v>33</v>
      </c>
      <c r="D5" s="12" t="s">
        <v>34</v>
      </c>
      <c r="E5" s="12" t="s">
        <v>35</v>
      </c>
      <c r="F5" s="12" t="s">
        <v>36</v>
      </c>
      <c r="G5" s="12" t="s">
        <v>37</v>
      </c>
      <c r="H5" s="12" t="s">
        <v>38</v>
      </c>
      <c r="I5" s="12" t="s">
        <v>39</v>
      </c>
      <c r="J5" s="12" t="s">
        <v>40</v>
      </c>
      <c r="K5" s="12" t="s">
        <v>41</v>
      </c>
      <c r="L5" s="12" t="s">
        <v>42</v>
      </c>
      <c r="M5" s="12" t="s">
        <v>43</v>
      </c>
      <c r="N5" s="12" t="s">
        <v>44</v>
      </c>
      <c r="O5" s="12" t="s">
        <v>45</v>
      </c>
      <c r="P5" s="12" t="s">
        <v>46</v>
      </c>
      <c r="Q5" s="12" t="s">
        <v>47</v>
      </c>
      <c r="R5" s="12" t="s">
        <v>48</v>
      </c>
      <c r="S5" s="12" t="s">
        <v>49</v>
      </c>
      <c r="T5" s="12" t="s">
        <v>50</v>
      </c>
      <c r="U5" s="12" t="s">
        <v>51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56</v>
      </c>
      <c r="AA5" s="12" t="s">
        <v>57</v>
      </c>
      <c r="AB5" s="12" t="s">
        <v>58</v>
      </c>
      <c r="AC5" s="12" t="s">
        <v>59</v>
      </c>
      <c r="AD5" s="12" t="s">
        <v>60</v>
      </c>
      <c r="AE5" s="12" t="s">
        <v>61</v>
      </c>
      <c r="AF5" s="12" t="s">
        <v>62</v>
      </c>
      <c r="AG5" s="12" t="s">
        <v>63</v>
      </c>
      <c r="AH5" s="12" t="s">
        <v>64</v>
      </c>
      <c r="AI5" s="12" t="s">
        <v>65</v>
      </c>
      <c r="AJ5" s="12" t="s">
        <v>66</v>
      </c>
      <c r="AK5" s="12" t="s">
        <v>67</v>
      </c>
      <c r="AL5" s="12" t="s">
        <v>68</v>
      </c>
      <c r="AM5" s="12" t="s">
        <v>69</v>
      </c>
      <c r="AN5" s="12" t="s">
        <v>70</v>
      </c>
      <c r="AO5" s="12" t="s">
        <v>71</v>
      </c>
      <c r="AP5" s="12" t="s">
        <v>72</v>
      </c>
      <c r="AQ5" s="12" t="s">
        <v>73</v>
      </c>
      <c r="AR5" s="12" t="s">
        <v>74</v>
      </c>
      <c r="AS5" s="12" t="s">
        <v>75</v>
      </c>
      <c r="AT5" s="12" t="s">
        <v>76</v>
      </c>
      <c r="AU5" s="12" t="s">
        <v>77</v>
      </c>
      <c r="AV5" s="12" t="s">
        <v>78</v>
      </c>
      <c r="AW5" s="12" t="s">
        <v>79</v>
      </c>
      <c r="AX5" s="12" t="s">
        <v>80</v>
      </c>
      <c r="AY5" s="12" t="s">
        <v>81</v>
      </c>
      <c r="AZ5" s="12" t="s">
        <v>82</v>
      </c>
      <c r="BA5" s="12" t="s">
        <v>83</v>
      </c>
      <c r="BB5" s="12" t="s">
        <v>84</v>
      </c>
      <c r="BC5" s="12" t="s">
        <v>85</v>
      </c>
      <c r="BD5" s="12" t="s">
        <v>86</v>
      </c>
      <c r="BE5" s="12" t="s">
        <v>87</v>
      </c>
      <c r="BF5" s="12" t="s">
        <v>88</v>
      </c>
      <c r="BG5" s="12" t="s">
        <v>89</v>
      </c>
      <c r="BH5" s="12" t="s">
        <v>90</v>
      </c>
      <c r="BI5" s="12" t="s">
        <v>91</v>
      </c>
      <c r="BJ5" s="12" t="s">
        <v>92</v>
      </c>
      <c r="BK5" s="12" t="s">
        <v>93</v>
      </c>
      <c r="BL5" s="12" t="s">
        <v>94</v>
      </c>
      <c r="BM5" s="12" t="s">
        <v>95</v>
      </c>
      <c r="BN5" s="12" t="s">
        <v>96</v>
      </c>
      <c r="BO5" s="12" t="s">
        <v>97</v>
      </c>
      <c r="BP5" s="12" t="s">
        <v>98</v>
      </c>
      <c r="BQ5" s="12" t="s">
        <v>99</v>
      </c>
      <c r="BR5" s="12" t="s">
        <v>100</v>
      </c>
      <c r="BS5" s="12" t="s">
        <v>101</v>
      </c>
      <c r="BT5" s="12" t="s">
        <v>102</v>
      </c>
      <c r="BU5" s="12" t="s">
        <v>103</v>
      </c>
      <c r="BV5" s="12" t="s">
        <v>104</v>
      </c>
      <c r="BW5" s="12" t="s">
        <v>105</v>
      </c>
      <c r="BX5" s="12" t="s">
        <v>106</v>
      </c>
      <c r="BY5" s="12" t="s">
        <v>107</v>
      </c>
      <c r="BZ5" s="12" t="s">
        <v>108</v>
      </c>
      <c r="CA5" s="12" t="s">
        <v>109</v>
      </c>
      <c r="CB5" s="12" t="s">
        <v>110</v>
      </c>
      <c r="CC5" s="12" t="s">
        <v>111</v>
      </c>
      <c r="CD5" s="12" t="s">
        <v>121</v>
      </c>
      <c r="CE5" s="12" t="s">
        <v>122</v>
      </c>
      <c r="CF5" s="12" t="s">
        <v>123</v>
      </c>
    </row>
    <row r="6" spans="1:84" x14ac:dyDescent="0.35">
      <c r="A6" s="2" t="s">
        <v>1</v>
      </c>
      <c r="B6" s="3">
        <v>55.932228746081222</v>
      </c>
      <c r="C6" s="3">
        <v>55.932228746081215</v>
      </c>
      <c r="D6" s="3">
        <v>55.932228746081201</v>
      </c>
      <c r="E6" s="3">
        <v>55.932228746081222</v>
      </c>
      <c r="F6" s="3">
        <v>58.615713115613275</v>
      </c>
      <c r="G6" s="3">
        <v>60.803723741721093</v>
      </c>
      <c r="H6" s="3">
        <v>63.175735817017042</v>
      </c>
      <c r="I6" s="3">
        <v>58.03837708784404</v>
      </c>
      <c r="J6" s="3">
        <v>57.999770091894796</v>
      </c>
      <c r="K6" s="3">
        <v>58.50420365452851</v>
      </c>
      <c r="L6" s="3">
        <v>61.008834546269199</v>
      </c>
      <c r="M6" s="3">
        <v>59.158842527766396</v>
      </c>
      <c r="N6" s="3">
        <v>62.712823455548182</v>
      </c>
      <c r="O6" s="3">
        <v>65.796680300370994</v>
      </c>
      <c r="P6" s="3">
        <v>67.681907607977593</v>
      </c>
      <c r="Q6" s="3">
        <v>61.416214187185489</v>
      </c>
      <c r="R6" s="3">
        <v>63.784243765918923</v>
      </c>
      <c r="S6" s="3">
        <v>66.714899566493997</v>
      </c>
      <c r="T6" s="3">
        <v>69.803934562351358</v>
      </c>
      <c r="U6" s="3">
        <v>67.725047911159407</v>
      </c>
      <c r="V6" s="3">
        <v>69.358990005907629</v>
      </c>
      <c r="W6" s="3">
        <v>69.899878685114714</v>
      </c>
      <c r="X6" s="3">
        <v>70.693673456790592</v>
      </c>
      <c r="Y6" s="3">
        <v>69.071653698703031</v>
      </c>
      <c r="Z6" s="3">
        <v>70.558891557059397</v>
      </c>
      <c r="AA6" s="3">
        <v>67.832619701842617</v>
      </c>
      <c r="AB6" s="3">
        <v>75.977546726481776</v>
      </c>
      <c r="AC6" s="3">
        <v>72.64056926092772</v>
      </c>
      <c r="AD6" s="3">
        <v>80.878056626713899</v>
      </c>
      <c r="AE6" s="3">
        <v>85.724008306377343</v>
      </c>
      <c r="AF6" s="3">
        <v>97.949045904533492</v>
      </c>
      <c r="AG6" s="3">
        <v>92.520077015008368</v>
      </c>
      <c r="AH6" s="3">
        <v>97.454924176126127</v>
      </c>
      <c r="AI6" s="3">
        <v>91.299438718088169</v>
      </c>
      <c r="AJ6" s="3">
        <v>97.496888919087056</v>
      </c>
      <c r="AK6" s="3">
        <v>101.53319541467832</v>
      </c>
      <c r="AL6" s="3">
        <v>99.530590472481492</v>
      </c>
      <c r="AM6" s="3">
        <v>90.330370789178033</v>
      </c>
      <c r="AN6" s="3">
        <v>97.724337450590326</v>
      </c>
      <c r="AO6" s="3">
        <v>96.495081291786391</v>
      </c>
      <c r="AP6" s="3">
        <v>92.038189258023166</v>
      </c>
      <c r="AQ6" s="3">
        <v>89.524495430825624</v>
      </c>
      <c r="AR6" s="3">
        <v>95.092808369401553</v>
      </c>
      <c r="AS6" s="3">
        <v>92.598016322748322</v>
      </c>
      <c r="AT6" s="3">
        <v>95.958809799401905</v>
      </c>
      <c r="AU6" s="3">
        <v>93.452857017266382</v>
      </c>
      <c r="AV6" s="3">
        <v>104.3605497676317</v>
      </c>
      <c r="AW6" s="3">
        <v>103.39281520170904</v>
      </c>
      <c r="AX6" s="3">
        <v>103.50879728351043</v>
      </c>
      <c r="AY6" s="3">
        <v>100.21556759961898</v>
      </c>
      <c r="AZ6" s="3">
        <v>104.43753204678443</v>
      </c>
      <c r="BA6" s="3">
        <v>103.43956039137264</v>
      </c>
      <c r="BB6" s="3">
        <v>102.56467959543878</v>
      </c>
      <c r="BC6" s="3">
        <v>100.09338329873539</v>
      </c>
      <c r="BD6" s="3">
        <v>110.65141792058736</v>
      </c>
      <c r="BE6" s="3">
        <v>105.17970046013633</v>
      </c>
      <c r="BF6" s="3">
        <v>105.02804010545104</v>
      </c>
      <c r="BG6" s="3">
        <v>105.17375091790709</v>
      </c>
      <c r="BH6" s="3">
        <v>111.38424488427638</v>
      </c>
      <c r="BI6" s="3">
        <v>109.56807058976197</v>
      </c>
      <c r="BJ6" s="3">
        <v>108.22003561117523</v>
      </c>
      <c r="BK6" s="3">
        <v>105.39039224715773</v>
      </c>
      <c r="BL6" s="3">
        <v>119.19645789336948</v>
      </c>
      <c r="BM6" s="3">
        <v>106.80053850519964</v>
      </c>
      <c r="BN6" s="3">
        <v>109.23417110952892</v>
      </c>
      <c r="BO6" s="3">
        <v>106.99676874879135</v>
      </c>
      <c r="BP6" s="3">
        <v>120.25183277406231</v>
      </c>
      <c r="BQ6" s="3">
        <v>115.27857492484299</v>
      </c>
      <c r="BR6" s="3">
        <v>118.63280016387121</v>
      </c>
      <c r="BS6" s="3">
        <v>121.49002137899355</v>
      </c>
      <c r="BT6" s="3">
        <v>134.10419619669443</v>
      </c>
      <c r="BU6" s="3">
        <f>+PIB_Trim_CRT_Milliards_FCFA!BU6/PIB_Trim_CHainé_Millards_Fcfa!BU6*100</f>
        <v>128.8097505790098</v>
      </c>
      <c r="BV6" s="3">
        <f>+PIB_Trim_CRT_Milliards_FCFA!BV6/PIB_Trim_CHainé_Millards_Fcfa!BV6*100</f>
        <v>124.4268545690868</v>
      </c>
      <c r="BW6" s="3">
        <f>+PIB_Trim_CRT_Milliards_FCFA!BW6/PIB_Trim_CHainé_Millards_Fcfa!BW6*100</f>
        <v>138.31579955701795</v>
      </c>
      <c r="BX6" s="3">
        <f>+PIB_Trim_CRT_Milliards_FCFA!BX6/PIB_Trim_CHainé_Millards_Fcfa!BX6*100</f>
        <v>155.14800976315763</v>
      </c>
      <c r="BY6" s="3">
        <f>+PIB_Trim_CRT_Milliards_FCFA!BY6/PIB_Trim_CHainé_Millards_Fcfa!BY6*100</f>
        <v>140.54874235828063</v>
      </c>
      <c r="BZ6" s="3">
        <f>+PIB_Trim_CRT_Milliards_FCFA!BZ6/PIB_Trim_CHainé_Millards_Fcfa!BZ6*100</f>
        <v>151.34885848157387</v>
      </c>
      <c r="CA6" s="3">
        <f>+PIB_Trim_CRT_Milliards_FCFA!CA6/PIB_Trim_CHainé_Millards_Fcfa!CA6*100</f>
        <v>135.58267976500213</v>
      </c>
      <c r="CB6" s="3">
        <f>+PIB_Trim_CRT_Milliards_FCFA!CB6/PIB_Trim_CHainé_Millards_Fcfa!CB6*100</f>
        <v>147.60325804107711</v>
      </c>
      <c r="CC6" s="3">
        <f>+PIB_Trim_CRT_Milliards_FCFA!CC6/PIB_Trim_CHainé_Millards_Fcfa!CC6*100</f>
        <v>148.44595350494748</v>
      </c>
      <c r="CD6" s="3">
        <f>+PIB_Trim_CRT_Milliards_FCFA!CD6/PIB_Trim_CHainé_Millards_Fcfa!CD6*100</f>
        <v>143.51597322336801</v>
      </c>
      <c r="CE6" s="3">
        <f>+PIB_Trim_CRT_Milliards_FCFA!CE6/PIB_Trim_CHainé_Millards_Fcfa!CE6*100</f>
        <v>144.2105634481639</v>
      </c>
      <c r="CF6" s="3">
        <f>+PIB_Trim_CRT_Milliards_FCFA!CF6/PIB_Trim_CHainé_Millards_Fcfa!CF6*100</f>
        <v>161.23173875228554</v>
      </c>
    </row>
    <row r="7" spans="1:84" x14ac:dyDescent="0.35">
      <c r="A7" s="4" t="s">
        <v>2</v>
      </c>
      <c r="B7" s="5">
        <v>38.661190423972073</v>
      </c>
      <c r="C7" s="5">
        <v>38.661190423972073</v>
      </c>
      <c r="D7" s="5">
        <v>38.661190423972073</v>
      </c>
      <c r="E7" s="5">
        <v>38.66119042397208</v>
      </c>
      <c r="F7" s="5">
        <v>45.970848032685915</v>
      </c>
      <c r="G7" s="5">
        <v>42.828639984370746</v>
      </c>
      <c r="H7" s="5">
        <v>45.905246876405528</v>
      </c>
      <c r="I7" s="5">
        <v>43.643985763165354</v>
      </c>
      <c r="J7" s="5">
        <v>51.642106527746868</v>
      </c>
      <c r="K7" s="5">
        <v>49.013962331518577</v>
      </c>
      <c r="L7" s="5">
        <v>53.360528584984301</v>
      </c>
      <c r="M7" s="5">
        <v>56.636353582677501</v>
      </c>
      <c r="N7" s="5">
        <v>63.794695647866298</v>
      </c>
      <c r="O7" s="5">
        <v>60.75788225034141</v>
      </c>
      <c r="P7" s="5">
        <v>62.16330066508506</v>
      </c>
      <c r="Q7" s="5">
        <v>60.704959138084426</v>
      </c>
      <c r="R7" s="5">
        <v>68.957729185144274</v>
      </c>
      <c r="S7" s="5">
        <v>65.497289880256275</v>
      </c>
      <c r="T7" s="5">
        <v>72.018966062293444</v>
      </c>
      <c r="U7" s="5">
        <v>72.191678488895249</v>
      </c>
      <c r="V7" s="5">
        <v>82.618736431582931</v>
      </c>
      <c r="W7" s="5">
        <v>71.519639017187956</v>
      </c>
      <c r="X7" s="5">
        <v>71.76571230103491</v>
      </c>
      <c r="Y7" s="5">
        <v>64.67241897516044</v>
      </c>
      <c r="Z7" s="5">
        <v>66.714850638162176</v>
      </c>
      <c r="AA7" s="5">
        <v>66.446967765168878</v>
      </c>
      <c r="AB7" s="5">
        <v>78.813219851823447</v>
      </c>
      <c r="AC7" s="5">
        <v>67.817043992432374</v>
      </c>
      <c r="AD7" s="5">
        <v>84.27214152590507</v>
      </c>
      <c r="AE7" s="5">
        <v>86.891704041599453</v>
      </c>
      <c r="AF7" s="5">
        <v>101.98760223693546</v>
      </c>
      <c r="AG7" s="5">
        <v>104.67132532070885</v>
      </c>
      <c r="AH7" s="5">
        <v>84.763603150980202</v>
      </c>
      <c r="AI7" s="5">
        <v>91.39918880701417</v>
      </c>
      <c r="AJ7" s="5">
        <v>101.95454889131706</v>
      </c>
      <c r="AK7" s="5">
        <v>99.513586563592753</v>
      </c>
      <c r="AL7" s="5">
        <v>77.055248119938597</v>
      </c>
      <c r="AM7" s="5">
        <v>85.047193590565456</v>
      </c>
      <c r="AN7" s="5">
        <v>99.631516563087487</v>
      </c>
      <c r="AO7" s="5">
        <v>95.429461404649658</v>
      </c>
      <c r="AP7" s="5">
        <v>82.35192804642746</v>
      </c>
      <c r="AQ7" s="5">
        <v>88.237232252018856</v>
      </c>
      <c r="AR7" s="5">
        <v>96.703370991757708</v>
      </c>
      <c r="AS7" s="5">
        <v>89.962637604941662</v>
      </c>
      <c r="AT7" s="5">
        <v>85.789369299746681</v>
      </c>
      <c r="AU7" s="5">
        <v>90.19594374765515</v>
      </c>
      <c r="AV7" s="5">
        <v>105.62474923795138</v>
      </c>
      <c r="AW7" s="5">
        <v>100.59945981949741</v>
      </c>
      <c r="AX7" s="5">
        <v>88.365437781384642</v>
      </c>
      <c r="AY7" s="5">
        <v>96.409894774855999</v>
      </c>
      <c r="AZ7" s="5">
        <v>104.31904287116632</v>
      </c>
      <c r="BA7" s="5">
        <v>104.06718649902058</v>
      </c>
      <c r="BB7" s="5">
        <v>94.322710993725778</v>
      </c>
      <c r="BC7" s="5">
        <v>95.258003213584857</v>
      </c>
      <c r="BD7" s="5">
        <v>112.09021517984287</v>
      </c>
      <c r="BE7" s="5">
        <v>109.42480287670968</v>
      </c>
      <c r="BF7" s="5">
        <v>96.45542318743108</v>
      </c>
      <c r="BG7" s="5">
        <v>104.398088551702</v>
      </c>
      <c r="BH7" s="5">
        <v>112.28014774717354</v>
      </c>
      <c r="BI7" s="5">
        <v>115.17088279539047</v>
      </c>
      <c r="BJ7" s="5">
        <v>96.313285867505925</v>
      </c>
      <c r="BK7" s="5">
        <v>103.05589295904896</v>
      </c>
      <c r="BL7" s="5">
        <v>123.11543152604729</v>
      </c>
      <c r="BM7" s="5">
        <v>92.499476779912698</v>
      </c>
      <c r="BN7" s="5">
        <v>101.98347950077871</v>
      </c>
      <c r="BO7" s="5">
        <v>105.07227980692126</v>
      </c>
      <c r="BP7" s="5">
        <v>122.74129494864275</v>
      </c>
      <c r="BQ7" s="5">
        <v>118.96738968839806</v>
      </c>
      <c r="BR7" s="5">
        <v>104.4752452028543</v>
      </c>
      <c r="BS7" s="5">
        <v>112.85773997596411</v>
      </c>
      <c r="BT7" s="5">
        <v>128.55256085473999</v>
      </c>
      <c r="BU7" s="5">
        <v>133.09468586330581</v>
      </c>
      <c r="BV7" s="5">
        <f>+PIB_Trim_CRT_Milliards_FCFA!BV7/PIB_Trim_CHainé_Millards_Fcfa!BV7*100</f>
        <v>135.12470657125056</v>
      </c>
      <c r="BW7" s="5">
        <f>+PIB_Trim_CRT_Milliards_FCFA!BW7/PIB_Trim_CHainé_Millards_Fcfa!BW7*100</f>
        <v>153.87684303691799</v>
      </c>
      <c r="BX7" s="5">
        <f>+PIB_Trim_CRT_Milliards_FCFA!BX7/PIB_Trim_CHainé_Millards_Fcfa!BX7*100</f>
        <v>172.73266891037906</v>
      </c>
      <c r="BY7" s="5">
        <f>+PIB_Trim_CRT_Milliards_FCFA!BY7/PIB_Trim_CHainé_Millards_Fcfa!BY7*100</f>
        <v>171.10630924333404</v>
      </c>
      <c r="BZ7" s="5">
        <f>+PIB_Trim_CRT_Milliards_FCFA!BZ7/PIB_Trim_CHainé_Millards_Fcfa!BZ7*100</f>
        <v>135.53253636472598</v>
      </c>
      <c r="CA7" s="5">
        <f>+PIB_Trim_CRT_Milliards_FCFA!CA7/PIB_Trim_CHainé_Millards_Fcfa!CA7*100</f>
        <v>144.08457023011647</v>
      </c>
      <c r="CB7" s="5">
        <f>+PIB_Trim_CRT_Milliards_FCFA!CB7/PIB_Trim_CHainé_Millards_Fcfa!CB7*100</f>
        <v>168.15541363580482</v>
      </c>
      <c r="CC7" s="5">
        <f>+PIB_Trim_CRT_Milliards_FCFA!CC7/PIB_Trim_CHainé_Millards_Fcfa!CC7*100</f>
        <v>160.46812041361378</v>
      </c>
      <c r="CD7" s="5">
        <f>+PIB_Trim_CRT_Milliards_FCFA!CD7/PIB_Trim_CHainé_Millards_Fcfa!CD7*100</f>
        <v>142.61281536995526</v>
      </c>
      <c r="CE7" s="5">
        <f>+PIB_Trim_CRT_Milliards_FCFA!CE7/PIB_Trim_CHainé_Millards_Fcfa!CE7*100</f>
        <v>155.09519159217058</v>
      </c>
      <c r="CF7" s="5">
        <f>+PIB_Trim_CRT_Milliards_FCFA!CF7/PIB_Trim_CHainé_Millards_Fcfa!CF7*100</f>
        <v>180.1513554559024</v>
      </c>
    </row>
    <row r="8" spans="1:84" x14ac:dyDescent="0.35">
      <c r="A8" s="4" t="s">
        <v>3</v>
      </c>
      <c r="B8" s="5">
        <v>403.59364890618895</v>
      </c>
      <c r="C8" s="5">
        <v>403.59364890618883</v>
      </c>
      <c r="D8" s="5">
        <v>403.59364890618883</v>
      </c>
      <c r="E8" s="5">
        <v>403.59364890618883</v>
      </c>
      <c r="F8" s="5">
        <v>316.70349112876733</v>
      </c>
      <c r="G8" s="5">
        <v>358.79618574197576</v>
      </c>
      <c r="H8" s="5">
        <v>315.88445512470662</v>
      </c>
      <c r="I8" s="5">
        <v>206.3208122696953</v>
      </c>
      <c r="J8" s="5">
        <v>142.15585407800165</v>
      </c>
      <c r="K8" s="5">
        <v>110.21282858409404</v>
      </c>
      <c r="L8" s="5">
        <v>108.92157402008489</v>
      </c>
      <c r="M8" s="5">
        <v>136.70648817059356</v>
      </c>
      <c r="N8" s="5">
        <v>166.07840172854381</v>
      </c>
      <c r="O8" s="5">
        <v>150.2451026538414</v>
      </c>
      <c r="P8" s="5">
        <v>94.437998078524927</v>
      </c>
      <c r="Q8" s="5">
        <v>24.598965617997731</v>
      </c>
      <c r="R8" s="5">
        <v>37.758317550321571</v>
      </c>
      <c r="S8" s="5">
        <v>22.586681242931654</v>
      </c>
      <c r="T8" s="5">
        <v>22.118170527313367</v>
      </c>
      <c r="U8" s="5">
        <v>37.515598252952643</v>
      </c>
      <c r="V8" s="5">
        <v>27.975963455463415</v>
      </c>
      <c r="W8" s="5">
        <v>35.592569136232186</v>
      </c>
      <c r="X8" s="5">
        <v>40.106304870578782</v>
      </c>
      <c r="Y8" s="5">
        <v>39.32168298334193</v>
      </c>
      <c r="Z8" s="5">
        <v>44.252918326322998</v>
      </c>
      <c r="AA8" s="5">
        <v>40.849667729217465</v>
      </c>
      <c r="AB8" s="5">
        <v>36.998107295282431</v>
      </c>
      <c r="AC8" s="5">
        <v>35.381909619043036</v>
      </c>
      <c r="AD8" s="5">
        <v>87.137953108298618</v>
      </c>
      <c r="AE8" s="5">
        <v>100.09572079365394</v>
      </c>
      <c r="AF8" s="5">
        <v>114.60915520786523</v>
      </c>
      <c r="AG8" s="5">
        <v>116.11000124315755</v>
      </c>
      <c r="AH8" s="5">
        <v>114.7887684165289</v>
      </c>
      <c r="AI8" s="5">
        <v>113.8133142260576</v>
      </c>
      <c r="AJ8" s="5">
        <v>113.53707538630108</v>
      </c>
      <c r="AK8" s="5">
        <v>113.53777747981152</v>
      </c>
      <c r="AL8" s="5">
        <v>110.71447299200537</v>
      </c>
      <c r="AM8" s="5">
        <v>112.07260153354545</v>
      </c>
      <c r="AN8" s="5">
        <v>111.77017445361624</v>
      </c>
      <c r="AO8" s="5">
        <v>108.56939889479791</v>
      </c>
      <c r="AP8" s="5">
        <v>91.205064455249854</v>
      </c>
      <c r="AQ8" s="5">
        <v>88.53801390225162</v>
      </c>
      <c r="AR8" s="5">
        <v>85.813391647614196</v>
      </c>
      <c r="AS8" s="5">
        <v>83.922909546424535</v>
      </c>
      <c r="AT8" s="5">
        <v>99.323906880799171</v>
      </c>
      <c r="AU8" s="5">
        <v>100.1116534455542</v>
      </c>
      <c r="AV8" s="5">
        <v>100.41838055174317</v>
      </c>
      <c r="AW8" s="5">
        <v>99.875366482360988</v>
      </c>
      <c r="AX8" s="5">
        <v>99.200352121876918</v>
      </c>
      <c r="AY8" s="5">
        <v>98.963233688045378</v>
      </c>
      <c r="AZ8" s="5">
        <v>98.577181249688024</v>
      </c>
      <c r="BA8" s="5">
        <v>97.857115197679661</v>
      </c>
      <c r="BB8" s="5">
        <v>97.03947887585413</v>
      </c>
      <c r="BC8" s="5">
        <v>96.925492856306462</v>
      </c>
      <c r="BD8" s="5">
        <v>97.816280487408974</v>
      </c>
      <c r="BE8" s="5">
        <v>100.59821821413367</v>
      </c>
      <c r="BF8" s="5">
        <v>110.40544777166008</v>
      </c>
      <c r="BG8" s="5">
        <v>109.30657177934829</v>
      </c>
      <c r="BH8" s="5">
        <v>103.0377123838465</v>
      </c>
      <c r="BI8" s="5">
        <v>87.986764301933604</v>
      </c>
      <c r="BJ8" s="5">
        <v>86.710135138705908</v>
      </c>
      <c r="BK8" s="5">
        <v>80.026565607009488</v>
      </c>
      <c r="BL8" s="5">
        <v>95.471648307755004</v>
      </c>
      <c r="BM8" s="5">
        <v>151.62586373587732</v>
      </c>
      <c r="BN8" s="5">
        <v>86.204504205941177</v>
      </c>
      <c r="BO8" s="5">
        <v>106.28205000034971</v>
      </c>
      <c r="BP8" s="5">
        <v>122.55411667444682</v>
      </c>
      <c r="BQ8" s="5">
        <v>126.7485132475386</v>
      </c>
      <c r="BR8" s="5">
        <v>349.02486209104541</v>
      </c>
      <c r="BS8" s="5">
        <v>322.4390828711467</v>
      </c>
      <c r="BT8" s="5">
        <v>319.54360587750978</v>
      </c>
      <c r="BU8" s="5">
        <v>301.0664270071984</v>
      </c>
      <c r="BV8" s="5">
        <f>+PIB_Trim_CRT_Milliards_FCFA!BV8/PIB_Trim_CHainé_Millards_Fcfa!BV8*100</f>
        <v>106.97601196016126</v>
      </c>
      <c r="BW8" s="5">
        <f>+PIB_Trim_CRT_Milliards_FCFA!BW8/PIB_Trim_CHainé_Millards_Fcfa!BW8*100</f>
        <v>80.626031483800148</v>
      </c>
      <c r="BX8" s="5">
        <f>+PIB_Trim_CRT_Milliards_FCFA!BX8/PIB_Trim_CHainé_Millards_Fcfa!BX8*100</f>
        <v>65.227441471125331</v>
      </c>
      <c r="BY8" s="5">
        <f>+PIB_Trim_CRT_Milliards_FCFA!BY8/PIB_Trim_CHainé_Millards_Fcfa!BY8*100</f>
        <v>65.753462888509048</v>
      </c>
      <c r="BZ8" s="5">
        <f>+PIB_Trim_CRT_Milliards_FCFA!BZ8/PIB_Trim_CHainé_Millards_Fcfa!BZ8*100</f>
        <v>107.67018518781335</v>
      </c>
      <c r="CA8" s="5">
        <f>+PIB_Trim_CRT_Milliards_FCFA!CA8/PIB_Trim_CHainé_Millards_Fcfa!CA8*100</f>
        <v>93.481526660674831</v>
      </c>
      <c r="CB8" s="5">
        <f>+PIB_Trim_CRT_Milliards_FCFA!CB8/PIB_Trim_CHainé_Millards_Fcfa!CB8*100</f>
        <v>79.325340546873448</v>
      </c>
      <c r="CC8" s="5">
        <f>+PIB_Trim_CRT_Milliards_FCFA!CC8/PIB_Trim_CHainé_Millards_Fcfa!CC8*100</f>
        <v>85.79483731848363</v>
      </c>
      <c r="CD8" s="5">
        <f>+PIB_Trim_CRT_Milliards_FCFA!CD8/PIB_Trim_CHainé_Millards_Fcfa!CD8*100</f>
        <v>105.41125696619619</v>
      </c>
      <c r="CE8" s="5">
        <f>+PIB_Trim_CRT_Milliards_FCFA!CE8/PIB_Trim_CHainé_Millards_Fcfa!CE8*100</f>
        <v>88.994254951934749</v>
      </c>
      <c r="CF8" s="5">
        <f>+PIB_Trim_CRT_Milliards_FCFA!CF8/PIB_Trim_CHainé_Millards_Fcfa!CF8*100</f>
        <v>74.637062929217265</v>
      </c>
    </row>
    <row r="9" spans="1:84" x14ac:dyDescent="0.35">
      <c r="A9" s="4" t="s">
        <v>4</v>
      </c>
      <c r="B9" s="5">
        <v>48.592636873346002</v>
      </c>
      <c r="C9" s="5">
        <v>48.592636873345995</v>
      </c>
      <c r="D9" s="5">
        <v>48.592636873345988</v>
      </c>
      <c r="E9" s="5">
        <v>48.592636873345988</v>
      </c>
      <c r="F9" s="5">
        <v>53.16303751650625</v>
      </c>
      <c r="G9" s="5">
        <v>56.342690697881103</v>
      </c>
      <c r="H9" s="5">
        <v>58.555648904501027</v>
      </c>
      <c r="I9" s="5">
        <v>56.409359172198926</v>
      </c>
      <c r="J9" s="5">
        <v>56.225327443206439</v>
      </c>
      <c r="K9" s="5">
        <v>56.294323970114057</v>
      </c>
      <c r="L9" s="5">
        <v>55.871536786275669</v>
      </c>
      <c r="M9" s="5">
        <v>56.256475602027102</v>
      </c>
      <c r="N9" s="5">
        <v>57.148821686215001</v>
      </c>
      <c r="O9" s="5">
        <v>57.869471835700494</v>
      </c>
      <c r="P9" s="5">
        <v>61.123747973909659</v>
      </c>
      <c r="Q9" s="5">
        <v>59.603861288878413</v>
      </c>
      <c r="R9" s="5">
        <v>59.81652298562733</v>
      </c>
      <c r="S9" s="5">
        <v>63.58116975218914</v>
      </c>
      <c r="T9" s="5">
        <v>63.831948304848638</v>
      </c>
      <c r="U9" s="5">
        <v>62.468008825729051</v>
      </c>
      <c r="V9" s="5">
        <v>64.820342297188176</v>
      </c>
      <c r="W9" s="5">
        <v>66.473471955207302</v>
      </c>
      <c r="X9" s="5">
        <v>67.880097453041586</v>
      </c>
      <c r="Y9" s="5">
        <v>67.833310969729894</v>
      </c>
      <c r="Z9" s="5">
        <v>67.104901511679273</v>
      </c>
      <c r="AA9" s="5">
        <v>68.551579512638796</v>
      </c>
      <c r="AB9" s="5">
        <v>70.260304460762669</v>
      </c>
      <c r="AC9" s="5">
        <v>72.419179346087887</v>
      </c>
      <c r="AD9" s="5">
        <v>74.707848175431693</v>
      </c>
      <c r="AE9" s="5">
        <v>77.531150736811782</v>
      </c>
      <c r="AF9" s="5">
        <v>79.596716645835741</v>
      </c>
      <c r="AG9" s="5">
        <v>81.773382720447785</v>
      </c>
      <c r="AH9" s="5">
        <v>83.461808012282319</v>
      </c>
      <c r="AI9" s="5">
        <v>84.837266678559189</v>
      </c>
      <c r="AJ9" s="5">
        <v>88.869185023761531</v>
      </c>
      <c r="AK9" s="5">
        <v>91.741747672849556</v>
      </c>
      <c r="AL9" s="5">
        <v>91.781510867119977</v>
      </c>
      <c r="AM9" s="5">
        <v>89.030629348617552</v>
      </c>
      <c r="AN9" s="5">
        <v>88.111839345932552</v>
      </c>
      <c r="AO9" s="5">
        <v>88.148561416110638</v>
      </c>
      <c r="AP9" s="5">
        <v>87.751899861407594</v>
      </c>
      <c r="AQ9" s="5">
        <v>85.998661993100725</v>
      </c>
      <c r="AR9" s="5">
        <v>89.112121108710213</v>
      </c>
      <c r="AS9" s="5">
        <v>92.813351458600835</v>
      </c>
      <c r="AT9" s="5">
        <v>94.577587476283426</v>
      </c>
      <c r="AU9" s="5">
        <v>98.248267679571128</v>
      </c>
      <c r="AV9" s="5">
        <v>102.82412160964671</v>
      </c>
      <c r="AW9" s="5">
        <v>104.22414378693526</v>
      </c>
      <c r="AX9" s="5">
        <v>105.94155613553266</v>
      </c>
      <c r="AY9" s="5">
        <v>108.26093185584322</v>
      </c>
      <c r="AZ9" s="5">
        <v>107.67864357920358</v>
      </c>
      <c r="BA9" s="5">
        <v>104.7632549506345</v>
      </c>
      <c r="BB9" s="5">
        <v>107.11698247719134</v>
      </c>
      <c r="BC9" s="5">
        <v>109.83040261346993</v>
      </c>
      <c r="BD9" s="5">
        <v>109.61001437157169</v>
      </c>
      <c r="BE9" s="5">
        <v>107.22768830743823</v>
      </c>
      <c r="BF9" s="5">
        <v>106.12079753060537</v>
      </c>
      <c r="BG9" s="5">
        <v>108.19117326613276</v>
      </c>
      <c r="BH9" s="5">
        <v>113.62715369512964</v>
      </c>
      <c r="BI9" s="5">
        <v>111.94363754946136</v>
      </c>
      <c r="BJ9" s="5">
        <v>111.65445947003958</v>
      </c>
      <c r="BK9" s="5">
        <v>114.93360510057646</v>
      </c>
      <c r="BL9" s="5">
        <v>117.9899683485463</v>
      </c>
      <c r="BM9" s="5">
        <v>109.82083805149698</v>
      </c>
      <c r="BN9" s="5">
        <v>110.75000213912575</v>
      </c>
      <c r="BO9" s="5">
        <v>113.05807953657205</v>
      </c>
      <c r="BP9" s="5">
        <v>120.81349665997423</v>
      </c>
      <c r="BQ9" s="5">
        <v>115.21518251900022</v>
      </c>
      <c r="BR9" s="5">
        <v>113.37683130257381</v>
      </c>
      <c r="BS9" s="5">
        <v>118.26132174479372</v>
      </c>
      <c r="BT9" s="5">
        <v>124.61691879363053</v>
      </c>
      <c r="BU9" s="5">
        <v>114.1606889436722</v>
      </c>
      <c r="BV9" s="5">
        <f>+PIB_Trim_CRT_Milliards_FCFA!BV9/PIB_Trim_CHainé_Millards_Fcfa!BV9*100</f>
        <v>123.57933023651724</v>
      </c>
      <c r="BW9" s="5">
        <f>+PIB_Trim_CRT_Milliards_FCFA!BW9/PIB_Trim_CHainé_Millards_Fcfa!BW9*100</f>
        <v>126.62960812749684</v>
      </c>
      <c r="BX9" s="5">
        <f>+PIB_Trim_CRT_Milliards_FCFA!BX9/PIB_Trim_CHainé_Millards_Fcfa!BX9*100</f>
        <v>135.02006949110526</v>
      </c>
      <c r="BY9" s="5">
        <f>+PIB_Trim_CRT_Milliards_FCFA!BY9/PIB_Trim_CHainé_Millards_Fcfa!BY9*100</f>
        <v>137.85438921898094</v>
      </c>
      <c r="BZ9" s="5">
        <f>+PIB_Trim_CRT_Milliards_FCFA!BZ9/PIB_Trim_CHainé_Millards_Fcfa!BZ9*100</f>
        <v>139.72363800376667</v>
      </c>
      <c r="CA9" s="5">
        <f>+PIB_Trim_CRT_Milliards_FCFA!CA9/PIB_Trim_CHainé_Millards_Fcfa!CA9*100</f>
        <v>140.41568644185543</v>
      </c>
      <c r="CB9" s="5">
        <f>+PIB_Trim_CRT_Milliards_FCFA!CB9/PIB_Trim_CHainé_Millards_Fcfa!CB9*100</f>
        <v>140.49601895039956</v>
      </c>
      <c r="CC9" s="5">
        <f>+PIB_Trim_CRT_Milliards_FCFA!CC9/PIB_Trim_CHainé_Millards_Fcfa!CC9*100</f>
        <v>139.46520940672144</v>
      </c>
      <c r="CD9" s="5">
        <f>+PIB_Trim_CRT_Milliards_FCFA!CD9/PIB_Trim_CHainé_Millards_Fcfa!CD9*100</f>
        <v>140.43462276355521</v>
      </c>
      <c r="CE9" s="5">
        <f>+PIB_Trim_CRT_Milliards_FCFA!CE9/PIB_Trim_CHainé_Millards_Fcfa!CE9*100</f>
        <v>148.04188606725856</v>
      </c>
      <c r="CF9" s="5">
        <f>+PIB_Trim_CRT_Milliards_FCFA!CF9/PIB_Trim_CHainé_Millards_Fcfa!CF9*100</f>
        <v>154.64798015200367</v>
      </c>
    </row>
    <row r="10" spans="1:84" x14ac:dyDescent="0.35">
      <c r="A10" s="4" t="s">
        <v>5</v>
      </c>
      <c r="B10" s="5">
        <v>68.109940648621475</v>
      </c>
      <c r="C10" s="5">
        <v>68.109940648621489</v>
      </c>
      <c r="D10" s="5">
        <v>68.109940648621503</v>
      </c>
      <c r="E10" s="5">
        <v>68.109940648621475</v>
      </c>
      <c r="F10" s="5">
        <v>68.221512697185176</v>
      </c>
      <c r="G10" s="5">
        <v>68.418314208986658</v>
      </c>
      <c r="H10" s="5">
        <v>68.737440378160315</v>
      </c>
      <c r="I10" s="5">
        <v>69.173978561226619</v>
      </c>
      <c r="J10" s="5">
        <v>69.726862938861203</v>
      </c>
      <c r="K10" s="5">
        <v>70.13810522261177</v>
      </c>
      <c r="L10" s="5">
        <v>70.401243752574018</v>
      </c>
      <c r="M10" s="5">
        <v>70.515852964829634</v>
      </c>
      <c r="N10" s="5">
        <v>70.477276020222149</v>
      </c>
      <c r="O10" s="5">
        <v>71.186930404445931</v>
      </c>
      <c r="P10" s="5">
        <v>72.620277858260152</v>
      </c>
      <c r="Q10" s="5">
        <v>74.754354714879085</v>
      </c>
      <c r="R10" s="5">
        <v>77.566874727104931</v>
      </c>
      <c r="S10" s="5">
        <v>79.111736005537495</v>
      </c>
      <c r="T10" s="5">
        <v>79.425222855521369</v>
      </c>
      <c r="U10" s="5">
        <v>78.553137602599548</v>
      </c>
      <c r="V10" s="5">
        <v>76.6147250511343</v>
      </c>
      <c r="W10" s="5">
        <v>74.936158817134896</v>
      </c>
      <c r="X10" s="5">
        <v>73.550581768669204</v>
      </c>
      <c r="Y10" s="5">
        <v>72.43849605502642</v>
      </c>
      <c r="Z10" s="5">
        <v>71.578247679382685</v>
      </c>
      <c r="AA10" s="5">
        <v>72.28086701399657</v>
      </c>
      <c r="AB10" s="5">
        <v>74.515510233041255</v>
      </c>
      <c r="AC10" s="5">
        <v>78.250024952821391</v>
      </c>
      <c r="AD10" s="5">
        <v>83.457434800067759</v>
      </c>
      <c r="AE10" s="5">
        <v>87.524597580248439</v>
      </c>
      <c r="AF10" s="5">
        <v>90.4900057176107</v>
      </c>
      <c r="AG10" s="5">
        <v>92.38001696010852</v>
      </c>
      <c r="AH10" s="5">
        <v>93.181549415546201</v>
      </c>
      <c r="AI10" s="5">
        <v>94.582355518913033</v>
      </c>
      <c r="AJ10" s="5">
        <v>96.548672969270484</v>
      </c>
      <c r="AK10" s="5">
        <v>99.060133095604741</v>
      </c>
      <c r="AL10" s="5">
        <v>102.08790067121696</v>
      </c>
      <c r="AM10" s="5">
        <v>103.11929752041083</v>
      </c>
      <c r="AN10" s="5">
        <v>102.21582855473952</v>
      </c>
      <c r="AO10" s="5">
        <v>99.447454151075178</v>
      </c>
      <c r="AP10" s="5">
        <v>94.899184258896284</v>
      </c>
      <c r="AQ10" s="5">
        <v>92.430130012969983</v>
      </c>
      <c r="AR10" s="5">
        <v>91.985469587930666</v>
      </c>
      <c r="AS10" s="5">
        <v>93.535258359798817</v>
      </c>
      <c r="AT10" s="5">
        <v>97.053068697392803</v>
      </c>
      <c r="AU10" s="5">
        <v>99.654528764340753</v>
      </c>
      <c r="AV10" s="5">
        <v>101.27540799691886</v>
      </c>
      <c r="AW10" s="5">
        <v>101.91556335255092</v>
      </c>
      <c r="AX10" s="5">
        <v>101.66642824567637</v>
      </c>
      <c r="AY10" s="5">
        <v>101.33149660754057</v>
      </c>
      <c r="AZ10" s="5">
        <v>100.86415623939283</v>
      </c>
      <c r="BA10" s="5">
        <v>100.26220327834923</v>
      </c>
      <c r="BB10" s="5">
        <v>99.550864632131066</v>
      </c>
      <c r="BC10" s="5">
        <v>99.563739238724906</v>
      </c>
      <c r="BD10" s="5">
        <v>100.28401094113029</v>
      </c>
      <c r="BE10" s="5">
        <v>101.72811562295546</v>
      </c>
      <c r="BF10" s="5">
        <v>103.95055549810212</v>
      </c>
      <c r="BG10" s="5">
        <v>105.00550343130925</v>
      </c>
      <c r="BH10" s="5">
        <v>104.83970249814413</v>
      </c>
      <c r="BI10" s="5">
        <v>103.48257831190301</v>
      </c>
      <c r="BJ10" s="5">
        <v>101.04153094890647</v>
      </c>
      <c r="BK10" s="5">
        <v>99.847809518750935</v>
      </c>
      <c r="BL10" s="5">
        <v>99.794325069601314</v>
      </c>
      <c r="BM10" s="5">
        <v>100.84150297879928</v>
      </c>
      <c r="BN10" s="5">
        <v>103.01198986034605</v>
      </c>
      <c r="BO10" s="5">
        <v>104.48753582397867</v>
      </c>
      <c r="BP10" s="5">
        <v>105.24649808509123</v>
      </c>
      <c r="BQ10" s="5">
        <v>105.28664778109005</v>
      </c>
      <c r="BR10" s="5">
        <v>105.27545051635445</v>
      </c>
      <c r="BS10" s="5">
        <v>104.44368285559091</v>
      </c>
      <c r="BT10" s="5">
        <v>104.04927778767738</v>
      </c>
      <c r="BU10" s="5">
        <v>103.76935629875376</v>
      </c>
      <c r="BV10" s="5">
        <f>+PIB_Trim_CRT_Milliards_FCFA!BV10/PIB_Trim_CHainé_Millards_Fcfa!BV10*100</f>
        <v>98.716496661578347</v>
      </c>
      <c r="BW10" s="5">
        <f>+PIB_Trim_CRT_Milliards_FCFA!BW10/PIB_Trim_CHainé_Millards_Fcfa!BW10*100</f>
        <v>98.723111767575645</v>
      </c>
      <c r="BX10" s="5">
        <f>+PIB_Trim_CRT_Milliards_FCFA!BX10/PIB_Trim_CHainé_Millards_Fcfa!BX10*100</f>
        <v>98.486118029277264</v>
      </c>
      <c r="BY10" s="5">
        <f>+PIB_Trim_CRT_Milliards_FCFA!BY10/PIB_Trim_CHainé_Millards_Fcfa!BY10*100</f>
        <v>98.703161899249608</v>
      </c>
      <c r="BZ10" s="5">
        <f>+PIB_Trim_CRT_Milliards_FCFA!BZ10/PIB_Trim_CHainé_Millards_Fcfa!BZ10*100</f>
        <v>97.899633286991545</v>
      </c>
      <c r="CA10" s="5">
        <f>+PIB_Trim_CRT_Milliards_FCFA!CA10/PIB_Trim_CHainé_Millards_Fcfa!CA10*100</f>
        <v>98.133588235882598</v>
      </c>
      <c r="CB10" s="5">
        <f>+PIB_Trim_CRT_Milliards_FCFA!CB10/PIB_Trim_CHainé_Millards_Fcfa!CB10*100</f>
        <v>98.137196066979556</v>
      </c>
      <c r="CC10" s="5">
        <f>+PIB_Trim_CRT_Milliards_FCFA!CC10/PIB_Trim_CHainé_Millards_Fcfa!CC10*100</f>
        <v>98.001700834420248</v>
      </c>
      <c r="CD10" s="5">
        <f>+PIB_Trim_CRT_Milliards_FCFA!CD10/PIB_Trim_CHainé_Millards_Fcfa!CD10*100</f>
        <v>96.887333768997124</v>
      </c>
      <c r="CE10" s="5">
        <f>+PIB_Trim_CRT_Milliards_FCFA!CE10/PIB_Trim_CHainé_Millards_Fcfa!CE10*100</f>
        <v>97.037147280467394</v>
      </c>
      <c r="CF10" s="5">
        <f>+PIB_Trim_CRT_Milliards_FCFA!CF10/PIB_Trim_CHainé_Millards_Fcfa!CF10*100</f>
        <v>97.070231824748205</v>
      </c>
    </row>
    <row r="11" spans="1:84" x14ac:dyDescent="0.35">
      <c r="A11" s="4" t="s">
        <v>6</v>
      </c>
      <c r="B11" s="5">
        <v>96.894907632575496</v>
      </c>
      <c r="C11" s="5">
        <v>96.894907632575496</v>
      </c>
      <c r="D11" s="5">
        <v>96.894907632575496</v>
      </c>
      <c r="E11" s="5">
        <v>96.894907632575496</v>
      </c>
      <c r="F11" s="5">
        <v>105.23634146973883</v>
      </c>
      <c r="G11" s="5">
        <v>103.76437266939405</v>
      </c>
      <c r="H11" s="5">
        <v>102.21758847468303</v>
      </c>
      <c r="I11" s="5">
        <v>100.61223192071907</v>
      </c>
      <c r="J11" s="5">
        <v>110.88043067125687</v>
      </c>
      <c r="K11" s="5">
        <v>110.0717426622064</v>
      </c>
      <c r="L11" s="5">
        <v>110.00018445890613</v>
      </c>
      <c r="M11" s="5">
        <v>110.67693404095313</v>
      </c>
      <c r="N11" s="5">
        <v>118.10845931144047</v>
      </c>
      <c r="O11" s="5">
        <v>119.2191134511519</v>
      </c>
      <c r="P11" s="5">
        <v>119.4020146708018</v>
      </c>
      <c r="Q11" s="5">
        <v>118.60831978143842</v>
      </c>
      <c r="R11" s="5">
        <v>123.70696628851132</v>
      </c>
      <c r="S11" s="5">
        <v>122.0853960152191</v>
      </c>
      <c r="T11" s="5">
        <v>120.38271166731505</v>
      </c>
      <c r="U11" s="5">
        <v>118.59818268306898</v>
      </c>
      <c r="V11" s="5">
        <v>117.65663582605741</v>
      </c>
      <c r="W11" s="5">
        <v>115.19400729322433</v>
      </c>
      <c r="X11" s="5">
        <v>112.13716744737279</v>
      </c>
      <c r="Y11" s="5">
        <v>108.60167661275779</v>
      </c>
      <c r="Z11" s="5">
        <v>113.32656548647128</v>
      </c>
      <c r="AA11" s="5">
        <v>111.47794200916479</v>
      </c>
      <c r="AB11" s="5">
        <v>111.84739724643578</v>
      </c>
      <c r="AC11" s="5">
        <v>114.14739439431835</v>
      </c>
      <c r="AD11" s="5">
        <v>114.22413802013986</v>
      </c>
      <c r="AE11" s="5">
        <v>115.04815782036069</v>
      </c>
      <c r="AF11" s="5">
        <v>113.09845273489034</v>
      </c>
      <c r="AG11" s="5">
        <v>108.73917792171315</v>
      </c>
      <c r="AH11" s="5">
        <v>131.94594120746902</v>
      </c>
      <c r="AI11" s="5">
        <v>126.94902569560966</v>
      </c>
      <c r="AJ11" s="5">
        <v>124.1909850687755</v>
      </c>
      <c r="AK11" s="5">
        <v>123.38645263476806</v>
      </c>
      <c r="AL11" s="5">
        <v>128.64116460246373</v>
      </c>
      <c r="AM11" s="5">
        <v>129.41747415419388</v>
      </c>
      <c r="AN11" s="5">
        <v>130.29204514958391</v>
      </c>
      <c r="AO11" s="5">
        <v>131.22979806710799</v>
      </c>
      <c r="AP11" s="5">
        <v>131.69457725026803</v>
      </c>
      <c r="AQ11" s="5">
        <v>129.50499755705243</v>
      </c>
      <c r="AR11" s="5">
        <v>124.2114288894422</v>
      </c>
      <c r="AS11" s="5">
        <v>116.36597651254239</v>
      </c>
      <c r="AT11" s="5">
        <v>105.39377136092367</v>
      </c>
      <c r="AU11" s="5">
        <v>99.448730371864769</v>
      </c>
      <c r="AV11" s="5">
        <v>96.728844001777134</v>
      </c>
      <c r="AW11" s="5">
        <v>96.660043933534723</v>
      </c>
      <c r="AX11" s="5">
        <v>97.201632572871048</v>
      </c>
      <c r="AY11" s="5">
        <v>97.945985349529039</v>
      </c>
      <c r="AZ11" s="5">
        <v>97.962263846893322</v>
      </c>
      <c r="BA11" s="5">
        <v>97.299615615974659</v>
      </c>
      <c r="BB11" s="5">
        <v>96.008500877111075</v>
      </c>
      <c r="BC11" s="5">
        <v>94.7902759284528</v>
      </c>
      <c r="BD11" s="5">
        <v>93.620833895082967</v>
      </c>
      <c r="BE11" s="5">
        <v>92.585190986127515</v>
      </c>
      <c r="BF11" s="5">
        <v>93.076875102162845</v>
      </c>
      <c r="BG11" s="5">
        <v>93.454360227744345</v>
      </c>
      <c r="BH11" s="5">
        <v>95.013998428464902</v>
      </c>
      <c r="BI11" s="5">
        <v>97.68486594406437</v>
      </c>
      <c r="BJ11" s="5">
        <v>101.80835900832076</v>
      </c>
      <c r="BK11" s="5">
        <v>105.30056659679836</v>
      </c>
      <c r="BL11" s="5">
        <v>108.574747972387</v>
      </c>
      <c r="BM11" s="5">
        <v>111.56574040682261</v>
      </c>
      <c r="BN11" s="5">
        <v>110.89606465052204</v>
      </c>
      <c r="BO11" s="5">
        <v>112.75534272193435</v>
      </c>
      <c r="BP11" s="5">
        <v>113.78582538320106</v>
      </c>
      <c r="BQ11" s="5">
        <v>114.20007438984167</v>
      </c>
      <c r="BR11" s="5">
        <v>132.48454112750974</v>
      </c>
      <c r="BS11" s="5">
        <v>130.95683028336165</v>
      </c>
      <c r="BT11" s="5">
        <v>130.39781790405979</v>
      </c>
      <c r="BU11" s="5">
        <v>129.90992944108106</v>
      </c>
      <c r="BV11" s="5">
        <f>+PIB_Trim_CRT_Milliards_FCFA!BV11/PIB_Trim_CHainé_Millards_Fcfa!BV11*100</f>
        <v>116.01876292012419</v>
      </c>
      <c r="BW11" s="5">
        <f>+PIB_Trim_CRT_Milliards_FCFA!BW11/PIB_Trim_CHainé_Millards_Fcfa!BW11*100</f>
        <v>113.23126977917366</v>
      </c>
      <c r="BX11" s="5">
        <f>+PIB_Trim_CRT_Milliards_FCFA!BX11/PIB_Trim_CHainé_Millards_Fcfa!BX11*100</f>
        <v>110.3110261927377</v>
      </c>
      <c r="BY11" s="5">
        <f>+PIB_Trim_CRT_Milliards_FCFA!BY11/PIB_Trim_CHainé_Millards_Fcfa!BY11*100</f>
        <v>109.82088756504977</v>
      </c>
      <c r="BZ11" s="5">
        <f>+PIB_Trim_CRT_Milliards_FCFA!BZ11/PIB_Trim_CHainé_Millards_Fcfa!BZ11*100</f>
        <v>117.00637296764467</v>
      </c>
      <c r="CA11" s="5">
        <f>+PIB_Trim_CRT_Milliards_FCFA!CA11/PIB_Trim_CHainé_Millards_Fcfa!CA11*100</f>
        <v>116.84372991815644</v>
      </c>
      <c r="CB11" s="5">
        <f>+PIB_Trim_CRT_Milliards_FCFA!CB11/PIB_Trim_CHainé_Millards_Fcfa!CB11*100</f>
        <v>116.47364300450546</v>
      </c>
      <c r="CC11" s="5">
        <f>+PIB_Trim_CRT_Milliards_FCFA!CC11/PIB_Trim_CHainé_Millards_Fcfa!CC11*100</f>
        <v>116.45773667800073</v>
      </c>
      <c r="CD11" s="5">
        <f>+PIB_Trim_CRT_Milliards_FCFA!CD11/PIB_Trim_CHainé_Millards_Fcfa!CD11*100</f>
        <v>101.22344252308557</v>
      </c>
      <c r="CE11" s="5">
        <f>+PIB_Trim_CRT_Milliards_FCFA!CE11/PIB_Trim_CHainé_Millards_Fcfa!CE11*100</f>
        <v>101.48100944880707</v>
      </c>
      <c r="CF11" s="5">
        <f>+PIB_Trim_CRT_Milliards_FCFA!CF11/PIB_Trim_CHainé_Millards_Fcfa!CF11*100</f>
        <v>108.99714389491054</v>
      </c>
    </row>
    <row r="12" spans="1:84" x14ac:dyDescent="0.35">
      <c r="A12" s="2" t="s">
        <v>7</v>
      </c>
      <c r="B12" s="3">
        <v>52.558763031713006</v>
      </c>
      <c r="C12" s="3">
        <v>52.558763031713006</v>
      </c>
      <c r="D12" s="3">
        <v>52.558763031713028</v>
      </c>
      <c r="E12" s="3">
        <v>52.558763031713021</v>
      </c>
      <c r="F12" s="3">
        <v>58.526063055650589</v>
      </c>
      <c r="G12" s="3">
        <v>61.774378415827115</v>
      </c>
      <c r="H12" s="3">
        <v>62.503132115548368</v>
      </c>
      <c r="I12" s="3">
        <v>51.366842657670574</v>
      </c>
      <c r="J12" s="3">
        <v>66.939253741342469</v>
      </c>
      <c r="K12" s="3">
        <v>69.228853631067082</v>
      </c>
      <c r="L12" s="3">
        <v>68.34441150249269</v>
      </c>
      <c r="M12" s="3">
        <v>64.754620466766625</v>
      </c>
      <c r="N12" s="3">
        <v>66.562547977850343</v>
      </c>
      <c r="O12" s="3">
        <v>67.420599777442789</v>
      </c>
      <c r="P12" s="3">
        <v>67.487009865085142</v>
      </c>
      <c r="Q12" s="3">
        <v>64.344916025301814</v>
      </c>
      <c r="R12" s="3">
        <v>71.906775256893042</v>
      </c>
      <c r="S12" s="3">
        <v>72.716935016439251</v>
      </c>
      <c r="T12" s="3">
        <v>74.052789841159537</v>
      </c>
      <c r="U12" s="3">
        <v>66.602489997546314</v>
      </c>
      <c r="V12" s="3">
        <v>75.82102076808755</v>
      </c>
      <c r="W12" s="3">
        <v>79.145231465656821</v>
      </c>
      <c r="X12" s="3">
        <v>81.089369777485899</v>
      </c>
      <c r="Y12" s="3">
        <v>78.772128482990539</v>
      </c>
      <c r="Z12" s="3">
        <v>87.789309004349931</v>
      </c>
      <c r="AA12" s="3">
        <v>86.775206797960607</v>
      </c>
      <c r="AB12" s="3">
        <v>87.274260749011162</v>
      </c>
      <c r="AC12" s="3">
        <v>82.960284118336929</v>
      </c>
      <c r="AD12" s="3">
        <v>88.030463545224649</v>
      </c>
      <c r="AE12" s="3">
        <v>86.498925449859939</v>
      </c>
      <c r="AF12" s="3">
        <v>88.156478251826627</v>
      </c>
      <c r="AG12" s="3">
        <v>86.604925072949897</v>
      </c>
      <c r="AH12" s="3">
        <v>93.604769533581774</v>
      </c>
      <c r="AI12" s="3">
        <v>96.84028284341349</v>
      </c>
      <c r="AJ12" s="3">
        <v>94.480707995418456</v>
      </c>
      <c r="AK12" s="3">
        <v>96.154941480941829</v>
      </c>
      <c r="AL12" s="3">
        <v>88.798035817312922</v>
      </c>
      <c r="AM12" s="3">
        <v>92.451827412651923</v>
      </c>
      <c r="AN12" s="3">
        <v>89.592519572683997</v>
      </c>
      <c r="AO12" s="3">
        <v>93.277880173812605</v>
      </c>
      <c r="AP12" s="3">
        <v>95.190484606231891</v>
      </c>
      <c r="AQ12" s="3">
        <v>95.632082445350548</v>
      </c>
      <c r="AR12" s="3">
        <v>97.894819693969851</v>
      </c>
      <c r="AS12" s="3">
        <v>100.47601413717476</v>
      </c>
      <c r="AT12" s="3">
        <v>95.310014306020179</v>
      </c>
      <c r="AU12" s="3">
        <v>99.873974903099551</v>
      </c>
      <c r="AV12" s="3">
        <v>102.19344224655569</v>
      </c>
      <c r="AW12" s="3">
        <v>101.98577089828822</v>
      </c>
      <c r="AX12" s="3">
        <v>105.358076156178</v>
      </c>
      <c r="AY12" s="3">
        <v>103.82696168553545</v>
      </c>
      <c r="AZ12" s="3">
        <v>102.18331260737617</v>
      </c>
      <c r="BA12" s="3">
        <v>99.867345590385924</v>
      </c>
      <c r="BB12" s="3">
        <v>107.56671060340078</v>
      </c>
      <c r="BC12" s="3">
        <v>102.66594556794726</v>
      </c>
      <c r="BD12" s="3">
        <v>105.52208847871678</v>
      </c>
      <c r="BE12" s="3">
        <v>101.67217082508171</v>
      </c>
      <c r="BF12" s="3">
        <v>104.35648003645555</v>
      </c>
      <c r="BG12" s="3">
        <v>105.97236060916177</v>
      </c>
      <c r="BH12" s="3">
        <v>106.82224550821446</v>
      </c>
      <c r="BI12" s="3">
        <v>107.37643446410657</v>
      </c>
      <c r="BJ12" s="3">
        <v>107.71117312558216</v>
      </c>
      <c r="BK12" s="3">
        <v>109.5464024764878</v>
      </c>
      <c r="BL12" s="3">
        <v>107.25542174545468</v>
      </c>
      <c r="BM12" s="3">
        <v>103.79942773325799</v>
      </c>
      <c r="BN12" s="3">
        <v>129.13346647882364</v>
      </c>
      <c r="BO12" s="3">
        <v>122.8645852654338</v>
      </c>
      <c r="BP12" s="3">
        <v>118.8873812990668</v>
      </c>
      <c r="BQ12" s="3">
        <v>118.49640307944898</v>
      </c>
      <c r="BR12" s="3">
        <v>123.16052732323668</v>
      </c>
      <c r="BS12" s="3">
        <v>122.54540816856638</v>
      </c>
      <c r="BT12" s="3">
        <v>121.29413931335833</v>
      </c>
      <c r="BU12" s="3">
        <v>122.94412384669738</v>
      </c>
      <c r="BV12" s="3">
        <f>+PIB_Trim_CRT_Milliards_FCFA!BV12/PIB_Trim_CHainé_Millards_Fcfa!BV12*100</f>
        <v>116.24716416517322</v>
      </c>
      <c r="BW12" s="3">
        <f>+PIB_Trim_CRT_Milliards_FCFA!BW12/PIB_Trim_CHainé_Millards_Fcfa!BW12*100</f>
        <v>114.80472004983501</v>
      </c>
      <c r="BX12" s="3">
        <f>+PIB_Trim_CRT_Milliards_FCFA!BX12/PIB_Trim_CHainé_Millards_Fcfa!BX12*100</f>
        <v>113.23653154836126</v>
      </c>
      <c r="BY12" s="3">
        <f>+PIB_Trim_CRT_Milliards_FCFA!BY12/PIB_Trim_CHainé_Millards_Fcfa!BY12*100</f>
        <v>112.36194867751313</v>
      </c>
      <c r="BZ12" s="3">
        <f>+PIB_Trim_CRT_Milliards_FCFA!BZ12/PIB_Trim_CHainé_Millards_Fcfa!BZ12*100</f>
        <v>112.29525197203935</v>
      </c>
      <c r="CA12" s="3">
        <f>+PIB_Trim_CRT_Milliards_FCFA!CA12/PIB_Trim_CHainé_Millards_Fcfa!CA12*100</f>
        <v>115.34936144363255</v>
      </c>
      <c r="CB12" s="3">
        <f>+PIB_Trim_CRT_Milliards_FCFA!CB12/PIB_Trim_CHainé_Millards_Fcfa!CB12*100</f>
        <v>112.22326473434327</v>
      </c>
      <c r="CC12" s="3">
        <f>+PIB_Trim_CRT_Milliards_FCFA!CC12/PIB_Trim_CHainé_Millards_Fcfa!CC12*100</f>
        <v>111.50332068563947</v>
      </c>
      <c r="CD12" s="3">
        <f>+PIB_Trim_CRT_Milliards_FCFA!CD12/PIB_Trim_CHainé_Millards_Fcfa!CD12*100</f>
        <v>111.69316361752846</v>
      </c>
      <c r="CE12" s="3">
        <f>+PIB_Trim_CRT_Milliards_FCFA!CE12/PIB_Trim_CHainé_Millards_Fcfa!CE12*100</f>
        <v>106.05896450528225</v>
      </c>
      <c r="CF12" s="3">
        <f>+PIB_Trim_CRT_Milliards_FCFA!CF12/PIB_Trim_CHainé_Millards_Fcfa!CF12*100</f>
        <v>101.67405504439739</v>
      </c>
    </row>
    <row r="13" spans="1:84" x14ac:dyDescent="0.35">
      <c r="A13" s="4" t="s">
        <v>8</v>
      </c>
      <c r="B13" s="5">
        <v>37.367232046767654</v>
      </c>
      <c r="C13" s="5">
        <v>37.367232046767661</v>
      </c>
      <c r="D13" s="5">
        <v>37.367232046767676</v>
      </c>
      <c r="E13" s="5">
        <v>37.367232046767654</v>
      </c>
      <c r="F13" s="5">
        <v>41.212251818637867</v>
      </c>
      <c r="G13" s="5">
        <v>35.857041002928966</v>
      </c>
      <c r="H13" s="5">
        <v>32.129562775930857</v>
      </c>
      <c r="I13" s="5">
        <v>30.008604066720601</v>
      </c>
      <c r="J13" s="5">
        <v>44.84946952308141</v>
      </c>
      <c r="K13" s="5">
        <v>45.490189755617131</v>
      </c>
      <c r="L13" s="5">
        <v>46.288880605683616</v>
      </c>
      <c r="M13" s="5">
        <v>47.305311039015017</v>
      </c>
      <c r="N13" s="5">
        <v>47.632808648134009</v>
      </c>
      <c r="O13" s="5">
        <v>46.525928232221538</v>
      </c>
      <c r="P13" s="5">
        <v>43.597627006696769</v>
      </c>
      <c r="Q13" s="5">
        <v>39.066400550666259</v>
      </c>
      <c r="R13" s="5">
        <v>54.301869533731065</v>
      </c>
      <c r="S13" s="5">
        <v>50.943237228638495</v>
      </c>
      <c r="T13" s="5">
        <v>51.084207361222781</v>
      </c>
      <c r="U13" s="5">
        <v>54.600393564294777</v>
      </c>
      <c r="V13" s="5">
        <v>68.264787982042378</v>
      </c>
      <c r="W13" s="5">
        <v>73.902903931397503</v>
      </c>
      <c r="X13" s="5">
        <v>74.463929187288571</v>
      </c>
      <c r="Y13" s="5">
        <v>69.823412461433392</v>
      </c>
      <c r="Z13" s="5">
        <v>85.295291246353898</v>
      </c>
      <c r="AA13" s="5">
        <v>78.146858613614853</v>
      </c>
      <c r="AB13" s="5">
        <v>73.275970704962631</v>
      </c>
      <c r="AC13" s="5">
        <v>70.273153910448912</v>
      </c>
      <c r="AD13" s="5">
        <v>88.920936405723396</v>
      </c>
      <c r="AE13" s="5">
        <v>87.649853696629194</v>
      </c>
      <c r="AF13" s="5">
        <v>86.440509210773214</v>
      </c>
      <c r="AG13" s="5">
        <v>85.295593216704873</v>
      </c>
      <c r="AH13" s="5">
        <v>89.254511301506213</v>
      </c>
      <c r="AI13" s="5">
        <v>91.261738257115184</v>
      </c>
      <c r="AJ13" s="5">
        <v>96.382659160999921</v>
      </c>
      <c r="AK13" s="5">
        <v>104.26225871852448</v>
      </c>
      <c r="AL13" s="5">
        <v>87.966698478836847</v>
      </c>
      <c r="AM13" s="5">
        <v>93.017646507387013</v>
      </c>
      <c r="AN13" s="5">
        <v>93.424127339224157</v>
      </c>
      <c r="AO13" s="5">
        <v>89.380875373391973</v>
      </c>
      <c r="AP13" s="5">
        <v>101.60723550458887</v>
      </c>
      <c r="AQ13" s="5">
        <v>94.694784752445898</v>
      </c>
      <c r="AR13" s="5">
        <v>91.806396951263579</v>
      </c>
      <c r="AS13" s="5">
        <v>92.797875525545876</v>
      </c>
      <c r="AT13" s="5">
        <v>96.919803580421288</v>
      </c>
      <c r="AU13" s="5">
        <v>99.92007178782633</v>
      </c>
      <c r="AV13" s="5">
        <v>101.41658722325863</v>
      </c>
      <c r="AW13" s="5">
        <v>101.75708635724456</v>
      </c>
      <c r="AX13" s="5">
        <v>113.14537832465739</v>
      </c>
      <c r="AY13" s="5">
        <v>110.72917315392421</v>
      </c>
      <c r="AZ13" s="5">
        <v>106.0618812278735</v>
      </c>
      <c r="BA13" s="5">
        <v>99.207410178702943</v>
      </c>
      <c r="BB13" s="5">
        <v>115.11108052961521</v>
      </c>
      <c r="BC13" s="5">
        <v>107.46264957857822</v>
      </c>
      <c r="BD13" s="5">
        <v>103.08433871498208</v>
      </c>
      <c r="BE13" s="5">
        <v>101.86580823828047</v>
      </c>
      <c r="BF13" s="5">
        <v>103.12147299445206</v>
      </c>
      <c r="BG13" s="5">
        <v>105.98290710959768</v>
      </c>
      <c r="BH13" s="5">
        <v>108.58059890701199</v>
      </c>
      <c r="BI13" s="5">
        <v>110.82887152045377</v>
      </c>
      <c r="BJ13" s="5">
        <v>112.11211204079909</v>
      </c>
      <c r="BK13" s="5">
        <v>114.27453949818087</v>
      </c>
      <c r="BL13" s="5">
        <v>116.78195722407534</v>
      </c>
      <c r="BM13" s="5">
        <v>119.37406720731123</v>
      </c>
      <c r="BN13" s="5">
        <v>162.93686714774233</v>
      </c>
      <c r="BO13" s="5">
        <v>166.7551727095379</v>
      </c>
      <c r="BP13" s="5">
        <v>168.91634229668094</v>
      </c>
      <c r="BQ13" s="5">
        <v>169.93150095894941</v>
      </c>
      <c r="BR13" s="5">
        <v>185.28871963839774</v>
      </c>
      <c r="BS13" s="5">
        <v>178.17259296555787</v>
      </c>
      <c r="BT13" s="5">
        <v>174.60220472723395</v>
      </c>
      <c r="BU13" s="5">
        <v>171.59570688065082</v>
      </c>
      <c r="BV13" s="5">
        <f>+PIB_Trim_CRT_Milliards_FCFA!BV13/PIB_Trim_CHainé_Millards_Fcfa!BV13*100</f>
        <v>151.74832446280178</v>
      </c>
      <c r="BW13" s="5">
        <f>+PIB_Trim_CRT_Milliards_FCFA!BW13/PIB_Trim_CHainé_Millards_Fcfa!BW13*100</f>
        <v>152.3718666843923</v>
      </c>
      <c r="BX13" s="5">
        <f>+PIB_Trim_CRT_Milliards_FCFA!BX13/PIB_Trim_CHainé_Millards_Fcfa!BX13*100</f>
        <v>154.34730008534353</v>
      </c>
      <c r="BY13" s="5">
        <f>+PIB_Trim_CRT_Milliards_FCFA!BY13/PIB_Trim_CHainé_Millards_Fcfa!BY13*100</f>
        <v>155.07794880312187</v>
      </c>
      <c r="BZ13" s="5">
        <f>+PIB_Trim_CRT_Milliards_FCFA!BZ13/PIB_Trim_CHainé_Millards_Fcfa!BZ13*100</f>
        <v>149.2310061809869</v>
      </c>
      <c r="CA13" s="5">
        <f>+PIB_Trim_CRT_Milliards_FCFA!CA13/PIB_Trim_CHainé_Millards_Fcfa!CA13*100</f>
        <v>150.9982800304862</v>
      </c>
      <c r="CB13" s="5">
        <f>+PIB_Trim_CRT_Milliards_FCFA!CB13/PIB_Trim_CHainé_Millards_Fcfa!CB13*100</f>
        <v>153.08572222527238</v>
      </c>
      <c r="CC13" s="5">
        <f>+PIB_Trim_CRT_Milliards_FCFA!CC13/PIB_Trim_CHainé_Millards_Fcfa!CC13*100</f>
        <v>152.59659130288296</v>
      </c>
      <c r="CD13" s="5">
        <f>+PIB_Trim_CRT_Milliards_FCFA!CD13/PIB_Trim_CHainé_Millards_Fcfa!CD13*100</f>
        <v>146.23460323181479</v>
      </c>
      <c r="CE13" s="5">
        <f>+PIB_Trim_CRT_Milliards_FCFA!CE13/PIB_Trim_CHainé_Millards_Fcfa!CE13*100</f>
        <v>146.74542571973171</v>
      </c>
      <c r="CF13" s="5">
        <f>+PIB_Trim_CRT_Milliards_FCFA!CF13/PIB_Trim_CHainé_Millards_Fcfa!CF13*100</f>
        <v>148.84560639401911</v>
      </c>
    </row>
    <row r="14" spans="1:84" x14ac:dyDescent="0.35">
      <c r="A14" s="4" t="s">
        <v>9</v>
      </c>
      <c r="B14" s="5">
        <v>24.953018987763116</v>
      </c>
      <c r="C14" s="5">
        <v>24.953018987763116</v>
      </c>
      <c r="D14" s="5">
        <v>24.953018987763116</v>
      </c>
      <c r="E14" s="5">
        <v>24.953018987763119</v>
      </c>
      <c r="F14" s="5">
        <v>38.412239375233042</v>
      </c>
      <c r="G14" s="5">
        <v>44.958778447361269</v>
      </c>
      <c r="H14" s="5">
        <v>51.452629598745546</v>
      </c>
      <c r="I14" s="5">
        <v>58.04081358462939</v>
      </c>
      <c r="J14" s="5">
        <v>65.012204328541117</v>
      </c>
      <c r="K14" s="5">
        <v>70.07227813021963</v>
      </c>
      <c r="L14" s="5">
        <v>73.592409221998906</v>
      </c>
      <c r="M14" s="5">
        <v>75.985456597069799</v>
      </c>
      <c r="N14" s="5">
        <v>77.681073460418887</v>
      </c>
      <c r="O14" s="5">
        <v>83.738550082298275</v>
      </c>
      <c r="P14" s="5">
        <v>94.407897931103079</v>
      </c>
      <c r="Q14" s="5">
        <v>109.15435613928057</v>
      </c>
      <c r="R14" s="5">
        <v>121.75726544881931</v>
      </c>
      <c r="S14" s="5">
        <v>126.50313246529976</v>
      </c>
      <c r="T14" s="5">
        <v>121.53645826768984</v>
      </c>
      <c r="U14" s="5">
        <v>106.69974220761449</v>
      </c>
      <c r="V14" s="5">
        <v>81.434286553914291</v>
      </c>
      <c r="W14" s="5">
        <v>69.242128859636168</v>
      </c>
      <c r="X14" s="5">
        <v>71.168374971979716</v>
      </c>
      <c r="Y14" s="5">
        <v>87.766790126714909</v>
      </c>
      <c r="Z14" s="5">
        <v>118.73170066026989</v>
      </c>
      <c r="AA14" s="5">
        <v>138.40585542355706</v>
      </c>
      <c r="AB14" s="5">
        <v>146.45400299309026</v>
      </c>
      <c r="AC14" s="5">
        <v>142.35161044412118</v>
      </c>
      <c r="AD14" s="5">
        <v>125.10513282443716</v>
      </c>
      <c r="AE14" s="5">
        <v>120.30637305720242</v>
      </c>
      <c r="AF14" s="5">
        <v>128.62384323483749</v>
      </c>
      <c r="AG14" s="5">
        <v>148.20175828628129</v>
      </c>
      <c r="AH14" s="5">
        <v>175.24268556810884</v>
      </c>
      <c r="AI14" s="5">
        <v>187.57586122213422</v>
      </c>
      <c r="AJ14" s="5">
        <v>188.95094403447339</v>
      </c>
      <c r="AK14" s="5">
        <v>180.75997455377876</v>
      </c>
      <c r="AL14" s="5">
        <v>164.18359827305949</v>
      </c>
      <c r="AM14" s="5">
        <v>144.63948639906917</v>
      </c>
      <c r="AN14" s="5">
        <v>125.17368111988017</v>
      </c>
      <c r="AO14" s="5">
        <v>107.96074957546922</v>
      </c>
      <c r="AP14" s="5">
        <v>98.908043830317254</v>
      </c>
      <c r="AQ14" s="5">
        <v>93.698827317316486</v>
      </c>
      <c r="AR14" s="5">
        <v>92.841975608941183</v>
      </c>
      <c r="AS14" s="5">
        <v>96.633268509554711</v>
      </c>
      <c r="AT14" s="5">
        <v>96.568643690725096</v>
      </c>
      <c r="AU14" s="5">
        <v>99.72447716143833</v>
      </c>
      <c r="AV14" s="5">
        <v>102.02177589337755</v>
      </c>
      <c r="AW14" s="5">
        <v>102.89494052568085</v>
      </c>
      <c r="AX14" s="5">
        <v>102.0591395010938</v>
      </c>
      <c r="AY14" s="5">
        <v>101.53479724796495</v>
      </c>
      <c r="AZ14" s="5">
        <v>101.41944354444756</v>
      </c>
      <c r="BA14" s="5">
        <v>101.71310070906028</v>
      </c>
      <c r="BB14" s="5">
        <v>102.53314509262476</v>
      </c>
      <c r="BC14" s="5">
        <v>102.86355907488488</v>
      </c>
      <c r="BD14" s="5">
        <v>102.84842021061138</v>
      </c>
      <c r="BE14" s="5">
        <v>102.51959514884905</v>
      </c>
      <c r="BF14" s="5">
        <v>101.90844571030102</v>
      </c>
      <c r="BG14" s="5">
        <v>101.92033065137987</v>
      </c>
      <c r="BH14" s="5">
        <v>102.5076609256504</v>
      </c>
      <c r="BI14" s="5">
        <v>103.64747519043951</v>
      </c>
      <c r="BJ14" s="5">
        <v>105.28781379883834</v>
      </c>
      <c r="BK14" s="5">
        <v>107.9869578577962</v>
      </c>
      <c r="BL14" s="5">
        <v>111.6595941916692</v>
      </c>
      <c r="BM14" s="5">
        <v>116.33897484646849</v>
      </c>
      <c r="BN14" s="5">
        <v>122.06540835049617</v>
      </c>
      <c r="BO14" s="5">
        <v>127.00131012443624</v>
      </c>
      <c r="BP14" s="5">
        <v>130.92213961488653</v>
      </c>
      <c r="BQ14" s="5">
        <v>133.75871941007955</v>
      </c>
      <c r="BR14" s="5">
        <v>143.56288159093529</v>
      </c>
      <c r="BS14" s="5">
        <v>141.33838797053494</v>
      </c>
      <c r="BT14" s="5">
        <v>143.86784293872051</v>
      </c>
      <c r="BU14" s="5">
        <v>146.48714048109966</v>
      </c>
      <c r="BV14" s="5">
        <f>+PIB_Trim_CRT_Milliards_FCFA!BV14/PIB_Trim_CHainé_Millards_Fcfa!BV14*100</f>
        <v>118.24282224884588</v>
      </c>
      <c r="BW14" s="5">
        <f>+PIB_Trim_CRT_Milliards_FCFA!BW14/PIB_Trim_CHainé_Millards_Fcfa!BW14*100</f>
        <v>124.74075901824888</v>
      </c>
      <c r="BX14" s="5">
        <f>+PIB_Trim_CRT_Milliards_FCFA!BX14/PIB_Trim_CHainé_Millards_Fcfa!BX14*100</f>
        <v>132.3969420713521</v>
      </c>
      <c r="BY14" s="5">
        <f>+PIB_Trim_CRT_Milliards_FCFA!BY14/PIB_Trim_CHainé_Millards_Fcfa!BY14*100</f>
        <v>137.49835891865035</v>
      </c>
      <c r="BZ14" s="5">
        <f>+PIB_Trim_CRT_Milliards_FCFA!BZ14/PIB_Trim_CHainé_Millards_Fcfa!BZ14*100</f>
        <v>132.39492481445967</v>
      </c>
      <c r="CA14" s="5">
        <f>+PIB_Trim_CRT_Milliards_FCFA!CA14/PIB_Trim_CHainé_Millards_Fcfa!CA14*100</f>
        <v>137.87803353818035</v>
      </c>
      <c r="CB14" s="5">
        <f>+PIB_Trim_CRT_Milliards_FCFA!CB14/PIB_Trim_CHainé_Millards_Fcfa!CB14*100</f>
        <v>143.03354927331367</v>
      </c>
      <c r="CC14" s="5">
        <f>+PIB_Trim_CRT_Milliards_FCFA!CC14/PIB_Trim_CHainé_Millards_Fcfa!CC14*100</f>
        <v>143.70196386017128</v>
      </c>
      <c r="CD14" s="5">
        <f>+PIB_Trim_CRT_Milliards_FCFA!CD14/PIB_Trim_CHainé_Millards_Fcfa!CD14*100</f>
        <v>134.17120617577964</v>
      </c>
      <c r="CE14" s="5">
        <f>+PIB_Trim_CRT_Milliards_FCFA!CE14/PIB_Trim_CHainé_Millards_Fcfa!CE14*100</f>
        <v>135.65846321972799</v>
      </c>
      <c r="CF14" s="5">
        <f>+PIB_Trim_CRT_Milliards_FCFA!CF14/PIB_Trim_CHainé_Millards_Fcfa!CF14*100</f>
        <v>137.04038912259614</v>
      </c>
    </row>
    <row r="15" spans="1:84" x14ac:dyDescent="0.35">
      <c r="A15" s="4" t="s">
        <v>10</v>
      </c>
      <c r="B15" s="5">
        <v>43.71178029788809</v>
      </c>
      <c r="C15" s="5">
        <v>43.71178029788809</v>
      </c>
      <c r="D15" s="5">
        <v>43.71178029788809</v>
      </c>
      <c r="E15" s="5">
        <v>43.711780297888083</v>
      </c>
      <c r="F15" s="5">
        <v>57.815861774796751</v>
      </c>
      <c r="G15" s="5">
        <v>73.709641171472271</v>
      </c>
      <c r="H15" s="5">
        <v>76.711106310982402</v>
      </c>
      <c r="I15" s="5">
        <v>22.907403676139744</v>
      </c>
      <c r="J15" s="5">
        <v>57.072093818758887</v>
      </c>
      <c r="K15" s="5">
        <v>65.111607199083039</v>
      </c>
      <c r="L15" s="5">
        <v>55.830310464013735</v>
      </c>
      <c r="M15" s="5">
        <v>45.332632684220172</v>
      </c>
      <c r="N15" s="5">
        <v>49.160510274436689</v>
      </c>
      <c r="O15" s="5">
        <v>54.035560117746584</v>
      </c>
      <c r="P15" s="5">
        <v>57.78211838003466</v>
      </c>
      <c r="Q15" s="5">
        <v>51.936104831835372</v>
      </c>
      <c r="R15" s="5">
        <v>58.334152513644085</v>
      </c>
      <c r="S15" s="5">
        <v>64.478007188650025</v>
      </c>
      <c r="T15" s="5">
        <v>76.694588444599461</v>
      </c>
      <c r="U15" s="5">
        <v>42.697186378826608</v>
      </c>
      <c r="V15" s="5">
        <v>64.185926638245576</v>
      </c>
      <c r="W15" s="5">
        <v>67.622346355481639</v>
      </c>
      <c r="X15" s="5">
        <v>69.602417720366972</v>
      </c>
      <c r="Y15" s="5">
        <v>54.682076999536356</v>
      </c>
      <c r="Z15" s="5">
        <v>62.374493688507926</v>
      </c>
      <c r="AA15" s="5">
        <v>58.903681375352768</v>
      </c>
      <c r="AB15" s="5">
        <v>67.967239006924203</v>
      </c>
      <c r="AC15" s="5">
        <v>57.532075747796988</v>
      </c>
      <c r="AD15" s="5">
        <v>60.071443622144628</v>
      </c>
      <c r="AE15" s="5">
        <v>58.26526113489291</v>
      </c>
      <c r="AF15" s="5">
        <v>62.462274441584221</v>
      </c>
      <c r="AG15" s="5">
        <v>55.902009014338653</v>
      </c>
      <c r="AH15" s="5">
        <v>64.969887332011623</v>
      </c>
      <c r="AI15" s="5">
        <v>69.66513909354866</v>
      </c>
      <c r="AJ15" s="5">
        <v>56.170972171939773</v>
      </c>
      <c r="AK15" s="5">
        <v>56.245705595970549</v>
      </c>
      <c r="AL15" s="5">
        <v>59.153900942565151</v>
      </c>
      <c r="AM15" s="5">
        <v>68.049739095328803</v>
      </c>
      <c r="AN15" s="5">
        <v>70.619076661481685</v>
      </c>
      <c r="AO15" s="5">
        <v>75.241792400582199</v>
      </c>
      <c r="AP15" s="5">
        <v>84.901104080031743</v>
      </c>
      <c r="AQ15" s="5">
        <v>93.587668641005834</v>
      </c>
      <c r="AR15" s="5">
        <v>100.52627035555564</v>
      </c>
      <c r="AS15" s="5">
        <v>100.63433680109075</v>
      </c>
      <c r="AT15" s="5">
        <v>89.820861291675385</v>
      </c>
      <c r="AU15" s="5">
        <v>99.859776686170207</v>
      </c>
      <c r="AV15" s="5">
        <v>106.44759121945717</v>
      </c>
      <c r="AW15" s="5">
        <v>103.63919901163156</v>
      </c>
      <c r="AX15" s="5">
        <v>102.0730506001162</v>
      </c>
      <c r="AY15" s="5">
        <v>100.99396507748284</v>
      </c>
      <c r="AZ15" s="5">
        <v>100.69326919217762</v>
      </c>
      <c r="BA15" s="5">
        <v>102.54913358515736</v>
      </c>
      <c r="BB15" s="5">
        <v>104.79742095066203</v>
      </c>
      <c r="BC15" s="5">
        <v>98.465896748895688</v>
      </c>
      <c r="BD15" s="5">
        <v>113.83968082460586</v>
      </c>
      <c r="BE15" s="5">
        <v>99.734967949058301</v>
      </c>
      <c r="BF15" s="5">
        <v>106.83335413424231</v>
      </c>
      <c r="BG15" s="5">
        <v>107.46463847073926</v>
      </c>
      <c r="BH15" s="5">
        <v>106.66473144809167</v>
      </c>
      <c r="BI15" s="5">
        <v>104.39662783989334</v>
      </c>
      <c r="BJ15" s="5">
        <v>100.68487918915044</v>
      </c>
      <c r="BK15" s="5">
        <v>98.527269642276622</v>
      </c>
      <c r="BL15" s="5">
        <v>96.518289502720677</v>
      </c>
      <c r="BM15" s="5">
        <v>71.970259419846599</v>
      </c>
      <c r="BN15" s="5">
        <v>108.45483504486553</v>
      </c>
      <c r="BO15" s="5">
        <v>85.863292985006765</v>
      </c>
      <c r="BP15" s="5">
        <v>80.298986490334627</v>
      </c>
      <c r="BQ15" s="5">
        <v>79.500085898763103</v>
      </c>
      <c r="BR15" s="5">
        <v>75.720972131111992</v>
      </c>
      <c r="BS15" s="5">
        <v>76.529853172746073</v>
      </c>
      <c r="BT15" s="5">
        <v>78.813711521819599</v>
      </c>
      <c r="BU15" s="5">
        <v>83.080326646801879</v>
      </c>
      <c r="BV15" s="5">
        <f>+PIB_Trim_CRT_Milliards_FCFA!BV15/PIB_Trim_CHainé_Millards_Fcfa!BV15*100</f>
        <v>80.713970591363278</v>
      </c>
      <c r="BW15" s="5">
        <f>+PIB_Trim_CRT_Milliards_FCFA!BW15/PIB_Trim_CHainé_Millards_Fcfa!BW15*100</f>
        <v>72.449427606410978</v>
      </c>
      <c r="BX15" s="5">
        <f>+PIB_Trim_CRT_Milliards_FCFA!BX15/PIB_Trim_CHainé_Millards_Fcfa!BX15*100</f>
        <v>71.247571584889869</v>
      </c>
      <c r="BY15" s="5">
        <f>+PIB_Trim_CRT_Milliards_FCFA!BY15/PIB_Trim_CHainé_Millards_Fcfa!BY15*100</f>
        <v>65.504725361603008</v>
      </c>
      <c r="BZ15" s="5">
        <f>+PIB_Trim_CRT_Milliards_FCFA!BZ15/PIB_Trim_CHainé_Millards_Fcfa!BZ15*100</f>
        <v>67.927799546076358</v>
      </c>
      <c r="CA15" s="5">
        <f>+PIB_Trim_CRT_Milliards_FCFA!CA15/PIB_Trim_CHainé_Millards_Fcfa!CA15*100</f>
        <v>76.899747915542747</v>
      </c>
      <c r="CB15" s="5">
        <f>+PIB_Trim_CRT_Milliards_FCFA!CB15/PIB_Trim_CHainé_Millards_Fcfa!CB15*100</f>
        <v>65.574982848729036</v>
      </c>
      <c r="CC15" s="5">
        <f>+PIB_Trim_CRT_Milliards_FCFA!CC15/PIB_Trim_CHainé_Millards_Fcfa!CC15*100</f>
        <v>69.873809469092834</v>
      </c>
      <c r="CD15" s="5">
        <f>+PIB_Trim_CRT_Milliards_FCFA!CD15/PIB_Trim_CHainé_Millards_Fcfa!CD15*100</f>
        <v>71.000972865898405</v>
      </c>
      <c r="CE15" s="5">
        <f>+PIB_Trim_CRT_Milliards_FCFA!CE15/PIB_Trim_CHainé_Millards_Fcfa!CE15*100</f>
        <v>55.589150496862416</v>
      </c>
      <c r="CF15" s="5">
        <f>+PIB_Trim_CRT_Milliards_FCFA!CF15/PIB_Trim_CHainé_Millards_Fcfa!CF15*100</f>
        <v>47.371930572843091</v>
      </c>
    </row>
    <row r="16" spans="1:84" x14ac:dyDescent="0.35">
      <c r="A16" s="4" t="s">
        <v>11</v>
      </c>
      <c r="B16" s="5">
        <v>130.83850143885897</v>
      </c>
      <c r="C16" s="5">
        <v>130.83850143885894</v>
      </c>
      <c r="D16" s="5">
        <v>130.83850143885891</v>
      </c>
      <c r="E16" s="5">
        <v>130.83850143885897</v>
      </c>
      <c r="F16" s="5">
        <v>116.08055810193063</v>
      </c>
      <c r="G16" s="5">
        <v>112.59627088464883</v>
      </c>
      <c r="H16" s="5">
        <v>115.08909833875049</v>
      </c>
      <c r="I16" s="5">
        <v>125.13749476403051</v>
      </c>
      <c r="J16" s="5">
        <v>146.73182660711569</v>
      </c>
      <c r="K16" s="5">
        <v>161.37831086470439</v>
      </c>
      <c r="L16" s="5">
        <v>172.4663534973329</v>
      </c>
      <c r="M16" s="5">
        <v>166.51266236292088</v>
      </c>
      <c r="N16" s="5">
        <v>151.18945899084153</v>
      </c>
      <c r="O16" s="5">
        <v>142.9181208874995</v>
      </c>
      <c r="P16" s="5">
        <v>138.58747446516799</v>
      </c>
      <c r="Q16" s="5">
        <v>134.44499368321016</v>
      </c>
      <c r="R16" s="5">
        <v>132.04559323532288</v>
      </c>
      <c r="S16" s="5">
        <v>130.60742385447975</v>
      </c>
      <c r="T16" s="5">
        <v>128.83716600112513</v>
      </c>
      <c r="U16" s="5">
        <v>126.4849471541942</v>
      </c>
      <c r="V16" s="5">
        <v>126.1842281572076</v>
      </c>
      <c r="W16" s="5">
        <v>127.18320484185797</v>
      </c>
      <c r="X16" s="5">
        <v>127.20743281077229</v>
      </c>
      <c r="Y16" s="5">
        <v>129.22017418462457</v>
      </c>
      <c r="Z16" s="5">
        <v>134.08300944566474</v>
      </c>
      <c r="AA16" s="5">
        <v>133.64321188937978</v>
      </c>
      <c r="AB16" s="5">
        <v>132.15546647659536</v>
      </c>
      <c r="AC16" s="5">
        <v>128.47780221800545</v>
      </c>
      <c r="AD16" s="5">
        <v>124.30898543987578</v>
      </c>
      <c r="AE16" s="5">
        <v>120.18107087517291</v>
      </c>
      <c r="AF16" s="5">
        <v>116.82194302147894</v>
      </c>
      <c r="AG16" s="5">
        <v>115.9400779135557</v>
      </c>
      <c r="AH16" s="5">
        <v>117.59067761514468</v>
      </c>
      <c r="AI16" s="5">
        <v>113.00657005162074</v>
      </c>
      <c r="AJ16" s="5">
        <v>109.7970148920548</v>
      </c>
      <c r="AK16" s="5">
        <v>108.34748514947454</v>
      </c>
      <c r="AL16" s="5">
        <v>106.28562999125907</v>
      </c>
      <c r="AM16" s="5">
        <v>101.00265684020093</v>
      </c>
      <c r="AN16" s="5">
        <v>100.05612333747807</v>
      </c>
      <c r="AO16" s="5">
        <v>102.46155578421087</v>
      </c>
      <c r="AP16" s="5">
        <v>105.63983486673199</v>
      </c>
      <c r="AQ16" s="5">
        <v>103.96203176231964</v>
      </c>
      <c r="AR16" s="5">
        <v>102.12553850457343</v>
      </c>
      <c r="AS16" s="5">
        <v>103.05410891721093</v>
      </c>
      <c r="AT16" s="5">
        <v>101.18964657235105</v>
      </c>
      <c r="AU16" s="5">
        <v>101.24533206740571</v>
      </c>
      <c r="AV16" s="5">
        <v>97.946815453572768</v>
      </c>
      <c r="AW16" s="5">
        <v>99.550319656429409</v>
      </c>
      <c r="AX16" s="5">
        <v>100.02340717990504</v>
      </c>
      <c r="AY16" s="5">
        <v>100.75285805108277</v>
      </c>
      <c r="AZ16" s="5">
        <v>98.906041117748558</v>
      </c>
      <c r="BA16" s="5">
        <v>100.80817621400027</v>
      </c>
      <c r="BB16" s="5">
        <v>103.52971485099667</v>
      </c>
      <c r="BC16" s="5">
        <v>101.45731086248486</v>
      </c>
      <c r="BD16" s="5">
        <v>99.01743457028968</v>
      </c>
      <c r="BE16" s="5">
        <v>102.61950620248189</v>
      </c>
      <c r="BF16" s="5">
        <v>102.06820349520673</v>
      </c>
      <c r="BG16" s="5">
        <v>100.3548667132609</v>
      </c>
      <c r="BH16" s="5">
        <v>100.34524464203942</v>
      </c>
      <c r="BI16" s="5">
        <v>103.30905958209367</v>
      </c>
      <c r="BJ16" s="5">
        <v>104.67414245389676</v>
      </c>
      <c r="BK16" s="5">
        <v>104.28484164138719</v>
      </c>
      <c r="BL16" s="5">
        <v>103.37600086248781</v>
      </c>
      <c r="BM16" s="5">
        <v>101.94289850602649</v>
      </c>
      <c r="BN16" s="5">
        <v>100.30149058455144</v>
      </c>
      <c r="BO16" s="5">
        <v>95.619877344826904</v>
      </c>
      <c r="BP16" s="5">
        <v>92.713433898398947</v>
      </c>
      <c r="BQ16" s="5">
        <v>91.143808450079035</v>
      </c>
      <c r="BR16" s="5">
        <v>85.04842348892484</v>
      </c>
      <c r="BS16" s="5">
        <v>83.619832278013575</v>
      </c>
      <c r="BT16" s="5">
        <v>82.854541761981309</v>
      </c>
      <c r="BU16" s="5">
        <v>79.947393612276684</v>
      </c>
      <c r="BV16" s="5">
        <f>+PIB_Trim_CRT_Milliards_FCFA!BV16/PIB_Trim_CHainé_Millards_Fcfa!BV16*100</f>
        <v>87.826113365662792</v>
      </c>
      <c r="BW16" s="5">
        <f>+PIB_Trim_CRT_Milliards_FCFA!BW16/PIB_Trim_CHainé_Millards_Fcfa!BW16*100</f>
        <v>84.797478616912358</v>
      </c>
      <c r="BX16" s="5">
        <f>+PIB_Trim_CRT_Milliards_FCFA!BX16/PIB_Trim_CHainé_Millards_Fcfa!BX16*100</f>
        <v>81.388350269359208</v>
      </c>
      <c r="BY16" s="5">
        <f>+PIB_Trim_CRT_Milliards_FCFA!BY16/PIB_Trim_CHainé_Millards_Fcfa!BY16*100</f>
        <v>82.27443995654636</v>
      </c>
      <c r="BZ16" s="5">
        <f>+PIB_Trim_CRT_Milliards_FCFA!BZ16/PIB_Trim_CHainé_Millards_Fcfa!BZ16*100</f>
        <v>82.130711525733375</v>
      </c>
      <c r="CA16" s="5">
        <f>+PIB_Trim_CRT_Milliards_FCFA!CA16/PIB_Trim_CHainé_Millards_Fcfa!CA16*100</f>
        <v>84.000926786629165</v>
      </c>
      <c r="CB16" s="5">
        <f>+PIB_Trim_CRT_Milliards_FCFA!CB16/PIB_Trim_CHainé_Millards_Fcfa!CB16*100</f>
        <v>87.521208245408104</v>
      </c>
      <c r="CC16" s="5">
        <f>+PIB_Trim_CRT_Milliards_FCFA!CC16/PIB_Trim_CHainé_Millards_Fcfa!CC16*100</f>
        <v>88.262017269869304</v>
      </c>
      <c r="CD16" s="5">
        <f>+PIB_Trim_CRT_Milliards_FCFA!CD16/PIB_Trim_CHainé_Millards_Fcfa!CD16*100</f>
        <v>88.447628509232445</v>
      </c>
      <c r="CE16" s="5">
        <f>+PIB_Trim_CRT_Milliards_FCFA!CE16/PIB_Trim_CHainé_Millards_Fcfa!CE16*100</f>
        <v>81.473788885001881</v>
      </c>
      <c r="CF16" s="5">
        <f>+PIB_Trim_CRT_Milliards_FCFA!CF16/PIB_Trim_CHainé_Millards_Fcfa!CF16*100</f>
        <v>78.46415438443313</v>
      </c>
    </row>
    <row r="17" spans="1:84" x14ac:dyDescent="0.35">
      <c r="A17" s="4" t="s">
        <v>12</v>
      </c>
      <c r="B17" s="5">
        <v>37.744647391975391</v>
      </c>
      <c r="C17" s="5">
        <v>37.744647391975391</v>
      </c>
      <c r="D17" s="5">
        <v>37.744647391975391</v>
      </c>
      <c r="E17" s="5">
        <v>37.744647391975391</v>
      </c>
      <c r="F17" s="5">
        <v>39.26499559459193</v>
      </c>
      <c r="G17" s="5">
        <v>38.805018272622227</v>
      </c>
      <c r="H17" s="5">
        <v>40.364722094818205</v>
      </c>
      <c r="I17" s="5">
        <v>44.189185266774857</v>
      </c>
      <c r="J17" s="5">
        <v>50.976835660964014</v>
      </c>
      <c r="K17" s="5">
        <v>56.27934502721159</v>
      </c>
      <c r="L17" s="5">
        <v>61.103183112065452</v>
      </c>
      <c r="M17" s="5">
        <v>63.098333121222318</v>
      </c>
      <c r="N17" s="5">
        <v>61.916237726340427</v>
      </c>
      <c r="O17" s="5">
        <v>64.649271861723051</v>
      </c>
      <c r="P17" s="5">
        <v>64.571764636665065</v>
      </c>
      <c r="Q17" s="5">
        <v>72.389247786535833</v>
      </c>
      <c r="R17" s="5">
        <v>65.347896903304118</v>
      </c>
      <c r="S17" s="5">
        <v>71.896712853857821</v>
      </c>
      <c r="T17" s="5">
        <v>87.400887195725659</v>
      </c>
      <c r="U17" s="5">
        <v>91.925525955699811</v>
      </c>
      <c r="V17" s="5">
        <v>95.652148510828766</v>
      </c>
      <c r="W17" s="5">
        <v>89.513919857600371</v>
      </c>
      <c r="X17" s="5">
        <v>85.320445046143931</v>
      </c>
      <c r="Y17" s="5">
        <v>96.364673464866385</v>
      </c>
      <c r="Z17" s="5">
        <v>109.97768450286117</v>
      </c>
      <c r="AA17" s="5">
        <v>116.09993259161939</v>
      </c>
      <c r="AB17" s="5">
        <v>120.66571785703266</v>
      </c>
      <c r="AC17" s="5">
        <v>123.44716074988003</v>
      </c>
      <c r="AD17" s="5">
        <v>146.44324163909243</v>
      </c>
      <c r="AE17" s="5">
        <v>152.32116254780686</v>
      </c>
      <c r="AF17" s="5">
        <v>135.22496632968753</v>
      </c>
      <c r="AG17" s="5">
        <v>145.33523406188209</v>
      </c>
      <c r="AH17" s="5">
        <v>187.71751320048301</v>
      </c>
      <c r="AI17" s="5">
        <v>163.2868180074162</v>
      </c>
      <c r="AJ17" s="5">
        <v>165.51537561242037</v>
      </c>
      <c r="AK17" s="5">
        <v>125.42571337377365</v>
      </c>
      <c r="AL17" s="5">
        <v>137.4763070192098</v>
      </c>
      <c r="AM17" s="5">
        <v>117.60705303289944</v>
      </c>
      <c r="AN17" s="5">
        <v>92.044683772112108</v>
      </c>
      <c r="AO17" s="5">
        <v>115.91482233477812</v>
      </c>
      <c r="AP17" s="5">
        <v>98.776045011471339</v>
      </c>
      <c r="AQ17" s="5">
        <v>144.57514036301976</v>
      </c>
      <c r="AR17" s="5">
        <v>146.22909273657675</v>
      </c>
      <c r="AS17" s="5">
        <v>112.00259625187137</v>
      </c>
      <c r="AT17" s="5">
        <v>103.53072576064098</v>
      </c>
      <c r="AU17" s="5">
        <v>102.06987748622328</v>
      </c>
      <c r="AV17" s="5">
        <v>96.373944505440662</v>
      </c>
      <c r="AW17" s="5">
        <v>98.677279370822376</v>
      </c>
      <c r="AX17" s="5">
        <v>104.0945257767444</v>
      </c>
      <c r="AY17" s="5">
        <v>106.75405979723868</v>
      </c>
      <c r="AZ17" s="5">
        <v>112.30873229698952</v>
      </c>
      <c r="BA17" s="5">
        <v>113.72607255955182</v>
      </c>
      <c r="BB17" s="5">
        <v>113.00725720948238</v>
      </c>
      <c r="BC17" s="5">
        <v>108.99063306927164</v>
      </c>
      <c r="BD17" s="5">
        <v>113.05042323801666</v>
      </c>
      <c r="BE17" s="5">
        <v>113.08938819595942</v>
      </c>
      <c r="BF17" s="5">
        <v>110.0693620527573</v>
      </c>
      <c r="BG17" s="5">
        <v>111.91163814793859</v>
      </c>
      <c r="BH17" s="5">
        <v>110.59531683305531</v>
      </c>
      <c r="BI17" s="5">
        <v>113.66149678018769</v>
      </c>
      <c r="BJ17" s="5">
        <v>114.48008313295786</v>
      </c>
      <c r="BK17" s="5">
        <v>115.00189352028536</v>
      </c>
      <c r="BL17" s="5">
        <v>112.52710537460413</v>
      </c>
      <c r="BM17" s="5">
        <v>113.782280287457</v>
      </c>
      <c r="BN17" s="5">
        <v>107.7958842162443</v>
      </c>
      <c r="BO17" s="5">
        <v>105.33196173539122</v>
      </c>
      <c r="BP17" s="5">
        <v>103.99056021213255</v>
      </c>
      <c r="BQ17" s="5">
        <v>102.83773244317319</v>
      </c>
      <c r="BR17" s="5">
        <v>98.455599017340901</v>
      </c>
      <c r="BS17" s="5">
        <v>99.704854348552757</v>
      </c>
      <c r="BT17" s="5">
        <v>101.54562408578505</v>
      </c>
      <c r="BU17" s="5">
        <v>100.57335807756442</v>
      </c>
      <c r="BV17" s="5">
        <f>+PIB_Trim_CRT_Milliards_FCFA!BV17/PIB_Trim_CHainé_Millards_Fcfa!BV17*100</f>
        <v>114.70192353267863</v>
      </c>
      <c r="BW17" s="5">
        <f>+PIB_Trim_CRT_Milliards_FCFA!BW17/PIB_Trim_CHainé_Millards_Fcfa!BW17*100</f>
        <v>107.9205351179221</v>
      </c>
      <c r="BX17" s="5">
        <f>+PIB_Trim_CRT_Milliards_FCFA!BX17/PIB_Trim_CHainé_Millards_Fcfa!BX17*100</f>
        <v>102.1263519197397</v>
      </c>
      <c r="BY17" s="5">
        <f>+PIB_Trim_CRT_Milliards_FCFA!BY17/PIB_Trim_CHainé_Millards_Fcfa!BY17*100</f>
        <v>101.00376554027055</v>
      </c>
      <c r="BZ17" s="5">
        <f>+PIB_Trim_CRT_Milliards_FCFA!BZ17/PIB_Trim_CHainé_Millards_Fcfa!BZ17*100</f>
        <v>103.62751635818906</v>
      </c>
      <c r="CA17" s="5">
        <f>+PIB_Trim_CRT_Milliards_FCFA!CA17/PIB_Trim_CHainé_Millards_Fcfa!CA17*100</f>
        <v>100.84440966251339</v>
      </c>
      <c r="CB17" s="5">
        <f>+PIB_Trim_CRT_Milliards_FCFA!CB17/PIB_Trim_CHainé_Millards_Fcfa!CB17*100</f>
        <v>99.36540479274646</v>
      </c>
      <c r="CC17" s="5">
        <f>+PIB_Trim_CRT_Milliards_FCFA!CC17/PIB_Trim_CHainé_Millards_Fcfa!CC17*100</f>
        <v>99.975150314526459</v>
      </c>
      <c r="CD17" s="5">
        <f>+PIB_Trim_CRT_Milliards_FCFA!CD17/PIB_Trim_CHainé_Millards_Fcfa!CD17*100</f>
        <v>105.02530193657691</v>
      </c>
      <c r="CE17" s="5">
        <f>+PIB_Trim_CRT_Milliards_FCFA!CE17/PIB_Trim_CHainé_Millards_Fcfa!CE17*100</f>
        <v>103.8589089047514</v>
      </c>
      <c r="CF17" s="5">
        <f>+PIB_Trim_CRT_Milliards_FCFA!CF17/PIB_Trim_CHainé_Millards_Fcfa!CF17*100</f>
        <v>102.45840328751403</v>
      </c>
    </row>
    <row r="18" spans="1:84" x14ac:dyDescent="0.35">
      <c r="A18" s="4" t="s">
        <v>13</v>
      </c>
      <c r="B18" s="5">
        <v>48.825077952921852</v>
      </c>
      <c r="C18" s="5">
        <v>48.825077952921852</v>
      </c>
      <c r="D18" s="5">
        <v>48.825077952921859</v>
      </c>
      <c r="E18" s="5">
        <v>48.825077952921859</v>
      </c>
      <c r="F18" s="5">
        <v>48.903755654614876</v>
      </c>
      <c r="G18" s="5">
        <v>50.849597280859768</v>
      </c>
      <c r="H18" s="5">
        <v>53.785232602399645</v>
      </c>
      <c r="I18" s="5">
        <v>60.062795622638042</v>
      </c>
      <c r="J18" s="5">
        <v>70.401060462076387</v>
      </c>
      <c r="K18" s="5">
        <v>76.431468171897365</v>
      </c>
      <c r="L18" s="5">
        <v>81.449588281687397</v>
      </c>
      <c r="M18" s="5">
        <v>83.2177188027851</v>
      </c>
      <c r="N18" s="5">
        <v>79.629507114267014</v>
      </c>
      <c r="O18" s="5">
        <v>78.163881872157347</v>
      </c>
      <c r="P18" s="5">
        <v>74.469209989155388</v>
      </c>
      <c r="Q18" s="5">
        <v>72.375764881624619</v>
      </c>
      <c r="R18" s="5">
        <v>76.153224825157636</v>
      </c>
      <c r="S18" s="5">
        <v>78.156580529919481</v>
      </c>
      <c r="T18" s="5">
        <v>79.279338710531846</v>
      </c>
      <c r="U18" s="5">
        <v>81.801110125909844</v>
      </c>
      <c r="V18" s="5">
        <v>91.180819473172932</v>
      </c>
      <c r="W18" s="5">
        <v>97.619358744694026</v>
      </c>
      <c r="X18" s="5">
        <v>99.135909190385135</v>
      </c>
      <c r="Y18" s="5">
        <v>103.18930111058336</v>
      </c>
      <c r="Z18" s="5">
        <v>111.71452002436337</v>
      </c>
      <c r="AA18" s="5">
        <v>113.35249047669089</v>
      </c>
      <c r="AB18" s="5">
        <v>116.58449868653251</v>
      </c>
      <c r="AC18" s="5">
        <v>119.96047389315623</v>
      </c>
      <c r="AD18" s="5">
        <v>121.80906722215803</v>
      </c>
      <c r="AE18" s="5">
        <v>130.72605265997791</v>
      </c>
      <c r="AF18" s="5">
        <v>139.34203212418606</v>
      </c>
      <c r="AG18" s="5">
        <v>151.12950679086148</v>
      </c>
      <c r="AH18" s="5">
        <v>163.51347794945664</v>
      </c>
      <c r="AI18" s="5">
        <v>171.14565778333727</v>
      </c>
      <c r="AJ18" s="5">
        <v>170.77764845484239</v>
      </c>
      <c r="AK18" s="5">
        <v>160.74810422334073</v>
      </c>
      <c r="AL18" s="5">
        <v>137.06247433778952</v>
      </c>
      <c r="AM18" s="5">
        <v>118.04319253949484</v>
      </c>
      <c r="AN18" s="5">
        <v>103.32695703685634</v>
      </c>
      <c r="AO18" s="5">
        <v>95.196118235635609</v>
      </c>
      <c r="AP18" s="5">
        <v>103.91398763811148</v>
      </c>
      <c r="AQ18" s="5">
        <v>110.00499985853578</v>
      </c>
      <c r="AR18" s="5">
        <v>112.46368228123016</v>
      </c>
      <c r="AS18" s="5">
        <v>108.52380799266055</v>
      </c>
      <c r="AT18" s="5">
        <v>101.18950192546743</v>
      </c>
      <c r="AU18" s="5">
        <v>101.0338608018069</v>
      </c>
      <c r="AV18" s="5">
        <v>100.18561143745805</v>
      </c>
      <c r="AW18" s="5">
        <v>97.724981006799936</v>
      </c>
      <c r="AX18" s="5">
        <v>98.865237261018123</v>
      </c>
      <c r="AY18" s="5">
        <v>98.68265591161807</v>
      </c>
      <c r="AZ18" s="5">
        <v>98.854817609621932</v>
      </c>
      <c r="BA18" s="5">
        <v>99.020691245352268</v>
      </c>
      <c r="BB18" s="5">
        <v>98.063008632306236</v>
      </c>
      <c r="BC18" s="5">
        <v>95.779748180715529</v>
      </c>
      <c r="BD18" s="5">
        <v>92.655360890453736</v>
      </c>
      <c r="BE18" s="5">
        <v>92.58189268620653</v>
      </c>
      <c r="BF18" s="5">
        <v>93.520486583359968</v>
      </c>
      <c r="BG18" s="5">
        <v>93.641919474470754</v>
      </c>
      <c r="BH18" s="5">
        <v>96.240042351727752</v>
      </c>
      <c r="BI18" s="5">
        <v>96.061166336194191</v>
      </c>
      <c r="BJ18" s="5">
        <v>94.026962870818778</v>
      </c>
      <c r="BK18" s="5">
        <v>95.361225471781339</v>
      </c>
      <c r="BL18" s="5">
        <v>94.085927804404193</v>
      </c>
      <c r="BM18" s="5">
        <v>94.554477346512016</v>
      </c>
      <c r="BN18" s="5">
        <v>93.449473767566545</v>
      </c>
      <c r="BO18" s="5">
        <v>85.820590104535555</v>
      </c>
      <c r="BP18" s="5">
        <v>83.148720079070699</v>
      </c>
      <c r="BQ18" s="5">
        <v>81.212710838574907</v>
      </c>
      <c r="BR18" s="5">
        <v>66.732813083117932</v>
      </c>
      <c r="BS18" s="5">
        <v>72.290927217683361</v>
      </c>
      <c r="BT18" s="5">
        <v>79.669369978613915</v>
      </c>
      <c r="BU18" s="5">
        <v>80.228863917874421</v>
      </c>
      <c r="BV18" s="5">
        <f>+PIB_Trim_CRT_Milliards_FCFA!BV18/PIB_Trim_CHainé_Millards_Fcfa!BV18*100</f>
        <v>84.93605215681626</v>
      </c>
      <c r="BW18" s="5">
        <f>+PIB_Trim_CRT_Milliards_FCFA!BW18/PIB_Trim_CHainé_Millards_Fcfa!BW18*100</f>
        <v>92.465248657427381</v>
      </c>
      <c r="BX18" s="5">
        <f>+PIB_Trim_CRT_Milliards_FCFA!BX18/PIB_Trim_CHainé_Millards_Fcfa!BX18*100</f>
        <v>105.06655378060729</v>
      </c>
      <c r="BY18" s="5">
        <f>+PIB_Trim_CRT_Milliards_FCFA!BY18/PIB_Trim_CHainé_Millards_Fcfa!BY18*100</f>
        <v>106.42864162558531</v>
      </c>
      <c r="BZ18" s="5">
        <f>+PIB_Trim_CRT_Milliards_FCFA!BZ18/PIB_Trim_CHainé_Millards_Fcfa!BZ18*100</f>
        <v>114.25429218750978</v>
      </c>
      <c r="CA18" s="5">
        <f>+PIB_Trim_CRT_Milliards_FCFA!CA18/PIB_Trim_CHainé_Millards_Fcfa!CA18*100</f>
        <v>108.39417618239702</v>
      </c>
      <c r="CB18" s="5">
        <f>+PIB_Trim_CRT_Milliards_FCFA!CB18/PIB_Trim_CHainé_Millards_Fcfa!CB18*100</f>
        <v>106.81535225325305</v>
      </c>
      <c r="CC18" s="5">
        <f>+PIB_Trim_CRT_Milliards_FCFA!CC18/PIB_Trim_CHainé_Millards_Fcfa!CC18*100</f>
        <v>104.68088594407573</v>
      </c>
      <c r="CD18" s="5">
        <f>+PIB_Trim_CRT_Milliards_FCFA!CD18/PIB_Trim_CHainé_Millards_Fcfa!CD18*100</f>
        <v>108.26662127026478</v>
      </c>
      <c r="CE18" s="5">
        <f>+PIB_Trim_CRT_Milliards_FCFA!CE18/PIB_Trim_CHainé_Millards_Fcfa!CE18*100</f>
        <v>96.541480855738087</v>
      </c>
      <c r="CF18" s="5">
        <f>+PIB_Trim_CRT_Milliards_FCFA!CF18/PIB_Trim_CHainé_Millards_Fcfa!CF18*100</f>
        <v>89.338438099149826</v>
      </c>
    </row>
    <row r="19" spans="1:84" x14ac:dyDescent="0.35">
      <c r="A19" s="4" t="s">
        <v>14</v>
      </c>
      <c r="B19" s="5">
        <v>115.288883529516</v>
      </c>
      <c r="C19" s="5">
        <v>115.288883529516</v>
      </c>
      <c r="D19" s="5">
        <v>115.288883529516</v>
      </c>
      <c r="E19" s="5">
        <v>115.288883529516</v>
      </c>
      <c r="F19" s="5">
        <v>120.16769680691036</v>
      </c>
      <c r="G19" s="5">
        <v>120.51862599728966</v>
      </c>
      <c r="H19" s="5">
        <v>127.62330931623561</v>
      </c>
      <c r="I19" s="5">
        <v>138.07208541866225</v>
      </c>
      <c r="J19" s="5">
        <v>154.04790889945994</v>
      </c>
      <c r="K19" s="5">
        <v>163.54908638831685</v>
      </c>
      <c r="L19" s="5">
        <v>169.30907864550954</v>
      </c>
      <c r="M19" s="5">
        <v>169.48597779268982</v>
      </c>
      <c r="N19" s="5">
        <v>164.02333186911173</v>
      </c>
      <c r="O19" s="5">
        <v>163.40514452370022</v>
      </c>
      <c r="P19" s="5">
        <v>159.23018400951355</v>
      </c>
      <c r="Q19" s="5">
        <v>160.25523670151242</v>
      </c>
      <c r="R19" s="5">
        <v>181.70500681241253</v>
      </c>
      <c r="S19" s="5">
        <v>194.18906110663173</v>
      </c>
      <c r="T19" s="5">
        <v>180.74788168955996</v>
      </c>
      <c r="U19" s="5">
        <v>181.14505590197388</v>
      </c>
      <c r="V19" s="5">
        <v>197.32581844603521</v>
      </c>
      <c r="W19" s="5">
        <v>208.82695127216547</v>
      </c>
      <c r="X19" s="5">
        <v>200.55944383718841</v>
      </c>
      <c r="Y19" s="5">
        <v>213.07706388511366</v>
      </c>
      <c r="Z19" s="5">
        <v>229.85460533581298</v>
      </c>
      <c r="AA19" s="5">
        <v>243.92191355437075</v>
      </c>
      <c r="AB19" s="5">
        <v>243.81097484883094</v>
      </c>
      <c r="AC19" s="5">
        <v>255.97591092619388</v>
      </c>
      <c r="AD19" s="5">
        <v>266.80432364123294</v>
      </c>
      <c r="AE19" s="5">
        <v>275.42728432894188</v>
      </c>
      <c r="AF19" s="5">
        <v>279.20250167440599</v>
      </c>
      <c r="AG19" s="5">
        <v>281.40835431427973</v>
      </c>
      <c r="AH19" s="5">
        <v>285.20173383380637</v>
      </c>
      <c r="AI19" s="5">
        <v>279.29001964992824</v>
      </c>
      <c r="AJ19" s="5">
        <v>267.24300073943368</v>
      </c>
      <c r="AK19" s="5">
        <v>250.87564824795962</v>
      </c>
      <c r="AL19" s="5">
        <v>233.20622114583435</v>
      </c>
      <c r="AM19" s="5">
        <v>216.51477353672735</v>
      </c>
      <c r="AN19" s="5">
        <v>204.54689960941755</v>
      </c>
      <c r="AO19" s="5">
        <v>199.66903383082698</v>
      </c>
      <c r="AP19" s="5">
        <v>202.39402126576715</v>
      </c>
      <c r="AQ19" s="5">
        <v>201.07124720501295</v>
      </c>
      <c r="AR19" s="5">
        <v>188.67685346138904</v>
      </c>
      <c r="AS19" s="5">
        <v>162.97314020556092</v>
      </c>
      <c r="AT19" s="5">
        <v>127.45298971367365</v>
      </c>
      <c r="AU19" s="5">
        <v>99.769999747918931</v>
      </c>
      <c r="AV19" s="5">
        <v>86.422100772723837</v>
      </c>
      <c r="AW19" s="5">
        <v>83.680186830799329</v>
      </c>
      <c r="AX19" s="5">
        <v>89.003366460594677</v>
      </c>
      <c r="AY19" s="5">
        <v>92.099888852350531</v>
      </c>
      <c r="AZ19" s="5">
        <v>96.177292577528206</v>
      </c>
      <c r="BA19" s="5">
        <v>100.19902053567755</v>
      </c>
      <c r="BB19" s="5">
        <v>99.252779365929669</v>
      </c>
      <c r="BC19" s="5">
        <v>98.854022470532357</v>
      </c>
      <c r="BD19" s="5">
        <v>106.5016235406363</v>
      </c>
      <c r="BE19" s="5">
        <v>107.8488223416513</v>
      </c>
      <c r="BF19" s="5">
        <v>109.06876821328177</v>
      </c>
      <c r="BG19" s="5">
        <v>107.65812559294594</v>
      </c>
      <c r="BH19" s="5">
        <v>104.1125523476865</v>
      </c>
      <c r="BI19" s="5">
        <v>97.049505450014649</v>
      </c>
      <c r="BJ19" s="5">
        <v>86.141042561104712</v>
      </c>
      <c r="BK19" s="5">
        <v>98.157447856273222</v>
      </c>
      <c r="BL19" s="5">
        <v>95.745398758020855</v>
      </c>
      <c r="BM19" s="5">
        <v>121.96676235374342</v>
      </c>
      <c r="BN19" s="5">
        <v>87.887365625000797</v>
      </c>
      <c r="BO19" s="5">
        <v>92.122174185647793</v>
      </c>
      <c r="BP19" s="5">
        <v>92.982295140838119</v>
      </c>
      <c r="BQ19" s="5">
        <v>92.708157009062262</v>
      </c>
      <c r="BR19" s="5">
        <v>88.856774600315319</v>
      </c>
      <c r="BS19" s="5">
        <v>98.211627067336522</v>
      </c>
      <c r="BT19" s="5">
        <v>106.68552766935653</v>
      </c>
      <c r="BU19" s="5">
        <v>106.50651688047228</v>
      </c>
      <c r="BV19" s="5">
        <f>+PIB_Trim_CRT_Milliards_FCFA!BV19/PIB_Trim_CHainé_Millards_Fcfa!BV19*100</f>
        <v>112.45135756143692</v>
      </c>
      <c r="BW19" s="5">
        <f>+PIB_Trim_CRT_Milliards_FCFA!BW19/PIB_Trim_CHainé_Millards_Fcfa!BW19*100</f>
        <v>120.43544143809856</v>
      </c>
      <c r="BX19" s="5">
        <f>+PIB_Trim_CRT_Milliards_FCFA!BX19/PIB_Trim_CHainé_Millards_Fcfa!BX19*100</f>
        <v>112.51836915893658</v>
      </c>
      <c r="BY19" s="5">
        <f>+PIB_Trim_CRT_Milliards_FCFA!BY19/PIB_Trim_CHainé_Millards_Fcfa!BY19*100</f>
        <v>102.83454899853255</v>
      </c>
      <c r="BZ19" s="5">
        <f>+PIB_Trim_CRT_Milliards_FCFA!BZ19/PIB_Trim_CHainé_Millards_Fcfa!BZ19*100</f>
        <v>74.817505343766726</v>
      </c>
      <c r="CA19" s="5">
        <f>+PIB_Trim_CRT_Milliards_FCFA!CA19/PIB_Trim_CHainé_Millards_Fcfa!CA19*100</f>
        <v>75.504681794949235</v>
      </c>
      <c r="CB19" s="5">
        <f>+PIB_Trim_CRT_Milliards_FCFA!CB19/PIB_Trim_CHainé_Millards_Fcfa!CB19*100</f>
        <v>73.310687468561568</v>
      </c>
      <c r="CC19" s="5">
        <f>+PIB_Trim_CRT_Milliards_FCFA!CC19/PIB_Trim_CHainé_Millards_Fcfa!CC19*100</f>
        <v>91.167714823376741</v>
      </c>
      <c r="CD19" s="5">
        <f>+PIB_Trim_CRT_Milliards_FCFA!CD19/PIB_Trim_CHainé_Millards_Fcfa!CD19*100</f>
        <v>93.186608470697891</v>
      </c>
      <c r="CE19" s="5">
        <f>+PIB_Trim_CRT_Milliards_FCFA!CE19/PIB_Trim_CHainé_Millards_Fcfa!CE19*100</f>
        <v>96.507323891921942</v>
      </c>
      <c r="CF19" s="5">
        <f>+PIB_Trim_CRT_Milliards_FCFA!CF19/PIB_Trim_CHainé_Millards_Fcfa!CF19*100</f>
        <v>97.500911227269398</v>
      </c>
    </row>
    <row r="20" spans="1:84" x14ac:dyDescent="0.35">
      <c r="A20" s="4" t="s">
        <v>15</v>
      </c>
      <c r="B20" s="5">
        <v>142.56190436500265</v>
      </c>
      <c r="C20" s="5">
        <v>142.56190436500265</v>
      </c>
      <c r="D20" s="5">
        <v>142.56190436500268</v>
      </c>
      <c r="E20" s="5">
        <v>142.56190436500265</v>
      </c>
      <c r="F20" s="5">
        <v>145.15871975345212</v>
      </c>
      <c r="G20" s="5">
        <v>146.86211810542758</v>
      </c>
      <c r="H20" s="5">
        <v>147.83978237746149</v>
      </c>
      <c r="I20" s="5">
        <v>144.37715160598628</v>
      </c>
      <c r="J20" s="5">
        <v>138.97624254156267</v>
      </c>
      <c r="K20" s="5">
        <v>136.1689714832572</v>
      </c>
      <c r="L20" s="5">
        <v>135.55851613667258</v>
      </c>
      <c r="M20" s="5">
        <v>135.53010308266224</v>
      </c>
      <c r="N20" s="5">
        <v>137.38791379086294</v>
      </c>
      <c r="O20" s="5">
        <v>136.99383521527696</v>
      </c>
      <c r="P20" s="5">
        <v>132.02213453875069</v>
      </c>
      <c r="Q20" s="5">
        <v>126.47559029764086</v>
      </c>
      <c r="R20" s="5">
        <v>118.71781298239839</v>
      </c>
      <c r="S20" s="5">
        <v>117.18649622342122</v>
      </c>
      <c r="T20" s="5">
        <v>122.86793680770289</v>
      </c>
      <c r="U20" s="5">
        <v>114.08881155933153</v>
      </c>
      <c r="V20" s="5">
        <v>117.84914736963449</v>
      </c>
      <c r="W20" s="5">
        <v>115.38006909224765</v>
      </c>
      <c r="X20" s="5">
        <v>117.88178738407483</v>
      </c>
      <c r="Y20" s="5">
        <v>120.03003705126383</v>
      </c>
      <c r="Z20" s="5">
        <v>117.32162637414172</v>
      </c>
      <c r="AA20" s="5">
        <v>117.03374947587383</v>
      </c>
      <c r="AB20" s="5">
        <v>116.36854532706012</v>
      </c>
      <c r="AC20" s="5">
        <v>117.47077421526795</v>
      </c>
      <c r="AD20" s="5">
        <v>116.90253728110271</v>
      </c>
      <c r="AE20" s="5">
        <v>116.04643436533884</v>
      </c>
      <c r="AF20" s="5">
        <v>112.40254832671891</v>
      </c>
      <c r="AG20" s="5">
        <v>106.93645333583657</v>
      </c>
      <c r="AH20" s="5">
        <v>100.53126389722861</v>
      </c>
      <c r="AI20" s="5">
        <v>95.572774255265415</v>
      </c>
      <c r="AJ20" s="5">
        <v>91.153025308417199</v>
      </c>
      <c r="AK20" s="5">
        <v>92.758958674250962</v>
      </c>
      <c r="AL20" s="5">
        <v>95.555188722798519</v>
      </c>
      <c r="AM20" s="5">
        <v>110.22095893153158</v>
      </c>
      <c r="AN20" s="5">
        <v>113.52474353983064</v>
      </c>
      <c r="AO20" s="5">
        <v>116.07756817129844</v>
      </c>
      <c r="AP20" s="5">
        <v>91.081524051322788</v>
      </c>
      <c r="AQ20" s="5">
        <v>93.999663538834625</v>
      </c>
      <c r="AR20" s="5">
        <v>106.49646103527827</v>
      </c>
      <c r="AS20" s="5">
        <v>107.71105065087072</v>
      </c>
      <c r="AT20" s="5">
        <v>97.775027261505656</v>
      </c>
      <c r="AU20" s="5">
        <v>99.37192416448822</v>
      </c>
      <c r="AV20" s="5">
        <v>101.0532028343319</v>
      </c>
      <c r="AW20" s="5">
        <v>101.99811130444299</v>
      </c>
      <c r="AX20" s="5">
        <v>101.97415898471363</v>
      </c>
      <c r="AY20" s="5">
        <v>102.65140620880726</v>
      </c>
      <c r="AZ20" s="5">
        <v>103.94094334338162</v>
      </c>
      <c r="BA20" s="5">
        <v>104.11189773367519</v>
      </c>
      <c r="BB20" s="5">
        <v>105.76947065669673</v>
      </c>
      <c r="BC20" s="5">
        <v>105.46417572252787</v>
      </c>
      <c r="BD20" s="5">
        <v>105.52224507651833</v>
      </c>
      <c r="BE20" s="5">
        <v>105.51061532275354</v>
      </c>
      <c r="BF20" s="5">
        <v>106.26241347837467</v>
      </c>
      <c r="BG20" s="5">
        <v>107.00959532012023</v>
      </c>
      <c r="BH20" s="5">
        <v>106.37971558866978</v>
      </c>
      <c r="BI20" s="5">
        <v>105.03985395795252</v>
      </c>
      <c r="BJ20" s="5">
        <v>102.8548874682817</v>
      </c>
      <c r="BK20" s="5">
        <v>103.92394993884015</v>
      </c>
      <c r="BL20" s="5">
        <v>103.00905141849242</v>
      </c>
      <c r="BM20" s="5">
        <v>168.58154379468496</v>
      </c>
      <c r="BN20" s="5">
        <v>110.68623038317502</v>
      </c>
      <c r="BO20" s="5">
        <v>114.43584207275292</v>
      </c>
      <c r="BP20" s="5">
        <v>118.4627553344416</v>
      </c>
      <c r="BQ20" s="5">
        <v>119.94819890795708</v>
      </c>
      <c r="BR20" s="5">
        <v>110.83003294186288</v>
      </c>
      <c r="BS20" s="5">
        <v>115.13725923575831</v>
      </c>
      <c r="BT20" s="5">
        <v>118.7411711559121</v>
      </c>
      <c r="BU20" s="5">
        <v>120.24002279053319</v>
      </c>
      <c r="BV20" s="5">
        <f>+PIB_Trim_CRT_Milliards_FCFA!BV20/PIB_Trim_CHainé_Millards_Fcfa!BV20*100</f>
        <v>107.14914269001684</v>
      </c>
      <c r="BW20" s="5">
        <f>+PIB_Trim_CRT_Milliards_FCFA!BW20/PIB_Trim_CHainé_Millards_Fcfa!BW20*100</f>
        <v>101.73144640308868</v>
      </c>
      <c r="BX20" s="5">
        <f>+PIB_Trim_CRT_Milliards_FCFA!BX20/PIB_Trim_CHainé_Millards_Fcfa!BX20*100</f>
        <v>100.09183900916898</v>
      </c>
      <c r="BY20" s="5">
        <f>+PIB_Trim_CRT_Milliards_FCFA!BY20/PIB_Trim_CHainé_Millards_Fcfa!BY20*100</f>
        <v>100.54561137196136</v>
      </c>
      <c r="BZ20" s="5">
        <f>+PIB_Trim_CRT_Milliards_FCFA!BZ20/PIB_Trim_CHainé_Millards_Fcfa!BZ20*100</f>
        <v>104.59502954946787</v>
      </c>
      <c r="CA20" s="5">
        <f>+PIB_Trim_CRT_Milliards_FCFA!CA20/PIB_Trim_CHainé_Millards_Fcfa!CA20*100</f>
        <v>104.08204059251798</v>
      </c>
      <c r="CB20" s="5">
        <f>+PIB_Trim_CRT_Milliards_FCFA!CB20/PIB_Trim_CHainé_Millards_Fcfa!CB20*100</f>
        <v>104.69829647674223</v>
      </c>
      <c r="CC20" s="5">
        <f>+PIB_Trim_CRT_Milliards_FCFA!CC20/PIB_Trim_CHainé_Millards_Fcfa!CC20*100</f>
        <v>105.00933037496669</v>
      </c>
      <c r="CD20" s="5">
        <f>+PIB_Trim_CRT_Milliards_FCFA!CD20/PIB_Trim_CHainé_Millards_Fcfa!CD20*100</f>
        <v>111.62725874560495</v>
      </c>
      <c r="CE20" s="5">
        <f>+PIB_Trim_CRT_Milliards_FCFA!CE20/PIB_Trim_CHainé_Millards_Fcfa!CE20*100</f>
        <v>112.63730970241338</v>
      </c>
      <c r="CF20" s="5">
        <f>+PIB_Trim_CRT_Milliards_FCFA!CF20/PIB_Trim_CHainé_Millards_Fcfa!CF20*100</f>
        <v>112.81902470319491</v>
      </c>
    </row>
    <row r="21" spans="1:84" x14ac:dyDescent="0.35">
      <c r="A21" s="4" t="s">
        <v>16</v>
      </c>
      <c r="B21" s="5">
        <v>109.42121012050272</v>
      </c>
      <c r="C21" s="5">
        <v>109.42121012050272</v>
      </c>
      <c r="D21" s="5">
        <v>109.42121012050269</v>
      </c>
      <c r="E21" s="5">
        <v>109.42121012050269</v>
      </c>
      <c r="F21" s="5">
        <v>95.516200252802733</v>
      </c>
      <c r="G21" s="5">
        <v>112.39455830072862</v>
      </c>
      <c r="H21" s="5">
        <v>119.86542263332787</v>
      </c>
      <c r="I21" s="5">
        <v>116.82460802761521</v>
      </c>
      <c r="J21" s="5">
        <v>111.4340379628233</v>
      </c>
      <c r="K21" s="5">
        <v>107.76633063120313</v>
      </c>
      <c r="L21" s="5">
        <v>105.33921831702561</v>
      </c>
      <c r="M21" s="5">
        <v>105.33817228018452</v>
      </c>
      <c r="N21" s="5">
        <v>107.07773601787829</v>
      </c>
      <c r="O21" s="5">
        <v>108.01862811119398</v>
      </c>
      <c r="P21" s="5">
        <v>105.52772060666069</v>
      </c>
      <c r="Q21" s="5">
        <v>103.48262110422775</v>
      </c>
      <c r="R21" s="5">
        <v>100.17042627752997</v>
      </c>
      <c r="S21" s="5">
        <v>101.73510198651394</v>
      </c>
      <c r="T21" s="5">
        <v>102.76389025361451</v>
      </c>
      <c r="U21" s="5">
        <v>99.569890734099843</v>
      </c>
      <c r="V21" s="5">
        <v>102.41414907494379</v>
      </c>
      <c r="W21" s="5">
        <v>99.470253752273834</v>
      </c>
      <c r="X21" s="5">
        <v>101.64282906485114</v>
      </c>
      <c r="Y21" s="5">
        <v>103.90659088753793</v>
      </c>
      <c r="Z21" s="5">
        <v>105.06965125009104</v>
      </c>
      <c r="AA21" s="5">
        <v>103.38136346215873</v>
      </c>
      <c r="AB21" s="5">
        <v>103.92936356299694</v>
      </c>
      <c r="AC21" s="5">
        <v>102.46356489319884</v>
      </c>
      <c r="AD21" s="5">
        <v>103.29015144292941</v>
      </c>
      <c r="AE21" s="5">
        <v>101.27926121621134</v>
      </c>
      <c r="AF21" s="5">
        <v>104.26042278069423</v>
      </c>
      <c r="AG21" s="5">
        <v>101.99850194042175</v>
      </c>
      <c r="AH21" s="5">
        <v>98.170523933883644</v>
      </c>
      <c r="AI21" s="5">
        <v>96.574516380571609</v>
      </c>
      <c r="AJ21" s="5">
        <v>95.301780614726951</v>
      </c>
      <c r="AK21" s="5">
        <v>95.208755118325357</v>
      </c>
      <c r="AL21" s="5">
        <v>99.711813174042419</v>
      </c>
      <c r="AM21" s="5">
        <v>105.98190201108895</v>
      </c>
      <c r="AN21" s="5">
        <v>106.04352224666343</v>
      </c>
      <c r="AO21" s="5">
        <v>104.67036069494075</v>
      </c>
      <c r="AP21" s="5">
        <v>101.58046492959605</v>
      </c>
      <c r="AQ21" s="5">
        <v>99.71164971557107</v>
      </c>
      <c r="AR21" s="5">
        <v>99.010237952499764</v>
      </c>
      <c r="AS21" s="5">
        <v>99.338685990346193</v>
      </c>
      <c r="AT21" s="5">
        <v>97.849104567239891</v>
      </c>
      <c r="AU21" s="5">
        <v>101.88816873545983</v>
      </c>
      <c r="AV21" s="5">
        <v>99.680571634836539</v>
      </c>
      <c r="AW21" s="5">
        <v>100.45532078008668</v>
      </c>
      <c r="AX21" s="5">
        <v>100.8917043432433</v>
      </c>
      <c r="AY21" s="5">
        <v>100.41865678589947</v>
      </c>
      <c r="AZ21" s="5">
        <v>100.43013648517433</v>
      </c>
      <c r="BA21" s="5">
        <v>100.73804721879749</v>
      </c>
      <c r="BB21" s="5">
        <v>100.79004546594994</v>
      </c>
      <c r="BC21" s="5">
        <v>100.84445438910723</v>
      </c>
      <c r="BD21" s="5">
        <v>101.01789017998945</v>
      </c>
      <c r="BE21" s="5">
        <v>101.90744786808415</v>
      </c>
      <c r="BF21" s="5">
        <v>102.98522583134972</v>
      </c>
      <c r="BG21" s="5">
        <v>103.23287541815158</v>
      </c>
      <c r="BH21" s="5">
        <v>102.51001864366798</v>
      </c>
      <c r="BI21" s="5">
        <v>100.58915874691725</v>
      </c>
      <c r="BJ21" s="5">
        <v>97.148088186768845</v>
      </c>
      <c r="BK21" s="5">
        <v>95.660517526577593</v>
      </c>
      <c r="BL21" s="5">
        <v>95.087380687312603</v>
      </c>
      <c r="BM21" s="5">
        <v>136.58241267982712</v>
      </c>
      <c r="BN21" s="5">
        <v>103.14775001438463</v>
      </c>
      <c r="BO21" s="5">
        <v>79.640013893480344</v>
      </c>
      <c r="BP21" s="5">
        <v>104.00028820237104</v>
      </c>
      <c r="BQ21" s="5">
        <v>94.341243220971549</v>
      </c>
      <c r="BR21" s="5">
        <v>90.372562944136931</v>
      </c>
      <c r="BS21" s="5">
        <v>101.72867080429388</v>
      </c>
      <c r="BT21" s="5">
        <v>102.96430992319503</v>
      </c>
      <c r="BU21" s="5">
        <v>103.3401810329125</v>
      </c>
      <c r="BV21" s="5">
        <f>+PIB_Trim_CRT_Milliards_FCFA!BV21/PIB_Trim_CHainé_Millards_Fcfa!BV21*100</f>
        <v>99.311362073738806</v>
      </c>
      <c r="BW21" s="5">
        <f>+PIB_Trim_CRT_Milliards_FCFA!BW21/PIB_Trim_CHainé_Millards_Fcfa!BW21*100</f>
        <v>99.489139971383153</v>
      </c>
      <c r="BX21" s="5">
        <f>+PIB_Trim_CRT_Milliards_FCFA!BX21/PIB_Trim_CHainé_Millards_Fcfa!BX21*100</f>
        <v>100.87125703748599</v>
      </c>
      <c r="BY21" s="5">
        <f>+PIB_Trim_CRT_Milliards_FCFA!BY21/PIB_Trim_CHainé_Millards_Fcfa!BY21*100</f>
        <v>100.72737027256548</v>
      </c>
      <c r="BZ21" s="5">
        <f>+PIB_Trim_CRT_Milliards_FCFA!BZ21/PIB_Trim_CHainé_Millards_Fcfa!BZ21*100</f>
        <v>100.89431567175249</v>
      </c>
      <c r="CA21" s="5">
        <f>+PIB_Trim_CRT_Milliards_FCFA!CA21/PIB_Trim_CHainé_Millards_Fcfa!CA21*100</f>
        <v>99.73543647305344</v>
      </c>
      <c r="CB21" s="5">
        <f>+PIB_Trim_CRT_Milliards_FCFA!CB21/PIB_Trim_CHainé_Millards_Fcfa!CB21*100</f>
        <v>98.987562765217703</v>
      </c>
      <c r="CC21" s="5">
        <f>+PIB_Trim_CRT_Milliards_FCFA!CC21/PIB_Trim_CHainé_Millards_Fcfa!CC21*100</f>
        <v>98.640257488731095</v>
      </c>
      <c r="CD21" s="5">
        <f>+PIB_Trim_CRT_Milliards_FCFA!CD21/PIB_Trim_CHainé_Millards_Fcfa!CD21*100</f>
        <v>99.730673114687335</v>
      </c>
      <c r="CE21" s="5">
        <f>+PIB_Trim_CRT_Milliards_FCFA!CE21/PIB_Trim_CHainé_Millards_Fcfa!CE21*100</f>
        <v>98.135868590358655</v>
      </c>
      <c r="CF21" s="5">
        <f>+PIB_Trim_CRT_Milliards_FCFA!CF21/PIB_Trim_CHainé_Millards_Fcfa!CF21*100</f>
        <v>97.830575922209235</v>
      </c>
    </row>
    <row r="22" spans="1:84" x14ac:dyDescent="0.35">
      <c r="A22" s="4" t="s">
        <v>17</v>
      </c>
      <c r="B22" s="5">
        <v>65.575260573157266</v>
      </c>
      <c r="C22" s="5">
        <v>65.575260573157252</v>
      </c>
      <c r="D22" s="5">
        <v>65.575260573157252</v>
      </c>
      <c r="E22" s="5">
        <v>65.575260573157252</v>
      </c>
      <c r="F22" s="5">
        <v>68.795794992246442</v>
      </c>
      <c r="G22" s="5">
        <v>69.938396418542951</v>
      </c>
      <c r="H22" s="5">
        <v>70.490661916104827</v>
      </c>
      <c r="I22" s="5">
        <v>70.423683282884468</v>
      </c>
      <c r="J22" s="5">
        <v>69.67138148466438</v>
      </c>
      <c r="K22" s="5">
        <v>69.096475303114289</v>
      </c>
      <c r="L22" s="5">
        <v>68.746498606348112</v>
      </c>
      <c r="M22" s="5">
        <v>68.622102507861285</v>
      </c>
      <c r="N22" s="5">
        <v>68.723210348881253</v>
      </c>
      <c r="O22" s="5">
        <v>67.922306513433412</v>
      </c>
      <c r="P22" s="5">
        <v>66.16463885649712</v>
      </c>
      <c r="Q22" s="5">
        <v>63.474918096809994</v>
      </c>
      <c r="R22" s="5">
        <v>59.702134773333867</v>
      </c>
      <c r="S22" s="5">
        <v>58.346791201004201</v>
      </c>
      <c r="T22" s="5">
        <v>59.364628416989198</v>
      </c>
      <c r="U22" s="5">
        <v>62.691345013668219</v>
      </c>
      <c r="V22" s="5">
        <v>67.935959294325002</v>
      </c>
      <c r="W22" s="5">
        <v>71.805057522723459</v>
      </c>
      <c r="X22" s="5">
        <v>74.446925683345057</v>
      </c>
      <c r="Y22" s="5">
        <v>75.980276288372977</v>
      </c>
      <c r="Z22" s="5">
        <v>75.564743927294401</v>
      </c>
      <c r="AA22" s="5">
        <v>75.103848159726198</v>
      </c>
      <c r="AB22" s="5">
        <v>74.406077204699201</v>
      </c>
      <c r="AC22" s="5">
        <v>73.473433888475341</v>
      </c>
      <c r="AD22" s="5">
        <v>72.442270614074786</v>
      </c>
      <c r="AE22" s="5">
        <v>71.301994340505075</v>
      </c>
      <c r="AF22" s="5">
        <v>70.026321643847112</v>
      </c>
      <c r="AG22" s="5">
        <v>68.534516607042676</v>
      </c>
      <c r="AH22" s="5">
        <v>66.834153435531306</v>
      </c>
      <c r="AI22" s="5">
        <v>66.539550295576106</v>
      </c>
      <c r="AJ22" s="5">
        <v>67.866074864911241</v>
      </c>
      <c r="AK22" s="5">
        <v>71.075810667025252</v>
      </c>
      <c r="AL22" s="5">
        <v>77.728049065605347</v>
      </c>
      <c r="AM22" s="5">
        <v>83.098892617830103</v>
      </c>
      <c r="AN22" s="5">
        <v>87.433535111120833</v>
      </c>
      <c r="AO22" s="5">
        <v>90.171972760362507</v>
      </c>
      <c r="AP22" s="5">
        <v>90.240994050928919</v>
      </c>
      <c r="AQ22" s="5">
        <v>91.747109848320179</v>
      </c>
      <c r="AR22" s="5">
        <v>93.69100862463155</v>
      </c>
      <c r="AS22" s="5">
        <v>95.935161058551202</v>
      </c>
      <c r="AT22" s="5">
        <v>98.445035119376385</v>
      </c>
      <c r="AU22" s="5">
        <v>99.940393184230288</v>
      </c>
      <c r="AV22" s="5">
        <v>100.47609123818279</v>
      </c>
      <c r="AW22" s="5">
        <v>100.09719452742418</v>
      </c>
      <c r="AX22" s="5">
        <v>99.624510835205953</v>
      </c>
      <c r="AY22" s="5">
        <v>99.242392492033389</v>
      </c>
      <c r="AZ22" s="5">
        <v>98.234924444949215</v>
      </c>
      <c r="BA22" s="5">
        <v>96.737355170466316</v>
      </c>
      <c r="BB22" s="5">
        <v>104.31139746246917</v>
      </c>
      <c r="BC22" s="5">
        <v>102.37848300076158</v>
      </c>
      <c r="BD22" s="5">
        <v>102.58795816509878</v>
      </c>
      <c r="BE22" s="5">
        <v>103.08616493156148</v>
      </c>
      <c r="BF22" s="5">
        <v>109.82065471578714</v>
      </c>
      <c r="BG22" s="5">
        <v>111.25956640339525</v>
      </c>
      <c r="BH22" s="5">
        <v>110.8580615577505</v>
      </c>
      <c r="BI22" s="5">
        <v>110.33208764594585</v>
      </c>
      <c r="BJ22" s="5">
        <v>122.93331864783536</v>
      </c>
      <c r="BK22" s="5">
        <v>129.14443726273052</v>
      </c>
      <c r="BL22" s="5">
        <v>111.04881540404739</v>
      </c>
      <c r="BM22" s="5">
        <v>103.91159877979086</v>
      </c>
      <c r="BN22" s="5">
        <v>107.08779299567266</v>
      </c>
      <c r="BO22" s="5">
        <v>99.39539518262788</v>
      </c>
      <c r="BP22" s="5">
        <v>96.985076932808852</v>
      </c>
      <c r="BQ22" s="5">
        <v>101.672512615736</v>
      </c>
      <c r="BR22" s="5">
        <v>93.267655142285705</v>
      </c>
      <c r="BS22" s="5">
        <v>102.39009145804137</v>
      </c>
      <c r="BT22" s="5">
        <v>87.000590275472106</v>
      </c>
      <c r="BU22" s="5">
        <v>101.39856769273914</v>
      </c>
      <c r="BV22" s="5">
        <f>+PIB_Trim_CRT_Milliards_FCFA!BV22/PIB_Trim_CHainé_Millards_Fcfa!BV22*100</f>
        <v>125.08872898055019</v>
      </c>
      <c r="BW22" s="5">
        <f>+PIB_Trim_CRT_Milliards_FCFA!BW22/PIB_Trim_CHainé_Millards_Fcfa!BW22*100</f>
        <v>125.9503994443331</v>
      </c>
      <c r="BX22" s="5">
        <f>+PIB_Trim_CRT_Milliards_FCFA!BX22/PIB_Trim_CHainé_Millards_Fcfa!BX22*100</f>
        <v>107.56109736631203</v>
      </c>
      <c r="BY22" s="5">
        <f>+PIB_Trim_CRT_Milliards_FCFA!BY22/PIB_Trim_CHainé_Millards_Fcfa!BY22*100</f>
        <v>101.58427549989591</v>
      </c>
      <c r="BZ22" s="5">
        <f>+PIB_Trim_CRT_Milliards_FCFA!BZ22/PIB_Trim_CHainé_Millards_Fcfa!BZ22*100</f>
        <v>118.63851616359722</v>
      </c>
      <c r="CA22" s="5">
        <f>+PIB_Trim_CRT_Milliards_FCFA!CA22/PIB_Trim_CHainé_Millards_Fcfa!CA22*100</f>
        <v>110.69667355662962</v>
      </c>
      <c r="CB22" s="5">
        <f>+PIB_Trim_CRT_Milliards_FCFA!CB22/PIB_Trim_CHainé_Millards_Fcfa!CB22*100</f>
        <v>109.78169005211269</v>
      </c>
      <c r="CC22" s="5">
        <f>+PIB_Trim_CRT_Milliards_FCFA!CC22/PIB_Trim_CHainé_Millards_Fcfa!CC22*100</f>
        <v>99.981338739500643</v>
      </c>
      <c r="CD22" s="5">
        <f>+PIB_Trim_CRT_Milliards_FCFA!CD22/PIB_Trim_CHainé_Millards_Fcfa!CD22*100</f>
        <v>108.23261449201532</v>
      </c>
      <c r="CE22" s="5">
        <f>+PIB_Trim_CRT_Milliards_FCFA!CE22/PIB_Trim_CHainé_Millards_Fcfa!CE22*100</f>
        <v>113.0131684745291</v>
      </c>
      <c r="CF22" s="5">
        <f>+PIB_Trim_CRT_Milliards_FCFA!CF22/PIB_Trim_CHainé_Millards_Fcfa!CF22*100</f>
        <v>102.05026843575631</v>
      </c>
    </row>
    <row r="23" spans="1:84" x14ac:dyDescent="0.35">
      <c r="A23" s="2" t="s">
        <v>18</v>
      </c>
      <c r="B23" s="3">
        <v>90.60202325515597</v>
      </c>
      <c r="C23" s="3">
        <v>90.602023255155999</v>
      </c>
      <c r="D23" s="3">
        <v>90.602023255155984</v>
      </c>
      <c r="E23" s="3">
        <v>90.602023255155999</v>
      </c>
      <c r="F23" s="3">
        <v>91.11323069271684</v>
      </c>
      <c r="G23" s="3">
        <v>91.980663856211763</v>
      </c>
      <c r="H23" s="3">
        <v>91.417817964245998</v>
      </c>
      <c r="I23" s="3">
        <v>86.366900822840421</v>
      </c>
      <c r="J23" s="3">
        <v>89.040228098853362</v>
      </c>
      <c r="K23" s="3">
        <v>88.183589609882844</v>
      </c>
      <c r="L23" s="3">
        <v>87.821477706616562</v>
      </c>
      <c r="M23" s="3">
        <v>87.244005791977315</v>
      </c>
      <c r="N23" s="3">
        <v>89.044900130301457</v>
      </c>
      <c r="O23" s="3">
        <v>89.604624863485157</v>
      </c>
      <c r="P23" s="3">
        <v>90.122422267616599</v>
      </c>
      <c r="Q23" s="3">
        <v>89.351058978569895</v>
      </c>
      <c r="R23" s="3">
        <v>89.799010610610125</v>
      </c>
      <c r="S23" s="3">
        <v>91.616538868208622</v>
      </c>
      <c r="T23" s="3">
        <v>93.484740664302052</v>
      </c>
      <c r="U23" s="3">
        <v>90.320037495780198</v>
      </c>
      <c r="V23" s="3">
        <v>92.802176688421326</v>
      </c>
      <c r="W23" s="3">
        <v>94.044687208655816</v>
      </c>
      <c r="X23" s="3">
        <v>93.637617805251821</v>
      </c>
      <c r="Y23" s="3">
        <v>92.442925947807879</v>
      </c>
      <c r="Z23" s="3">
        <v>91.547730075880651</v>
      </c>
      <c r="AA23" s="3">
        <v>89.125247268526053</v>
      </c>
      <c r="AB23" s="3">
        <v>94.05290931291421</v>
      </c>
      <c r="AC23" s="3">
        <v>93.588727034367906</v>
      </c>
      <c r="AD23" s="3">
        <v>93.872831441882937</v>
      </c>
      <c r="AE23" s="3">
        <v>94.159781801792988</v>
      </c>
      <c r="AF23" s="3">
        <v>96.23581812514827</v>
      </c>
      <c r="AG23" s="3">
        <v>93.277855928465669</v>
      </c>
      <c r="AH23" s="3">
        <v>96.01318528619494</v>
      </c>
      <c r="AI23" s="3">
        <v>94.814485026051173</v>
      </c>
      <c r="AJ23" s="3">
        <v>94.499594284518949</v>
      </c>
      <c r="AK23" s="3">
        <v>95.5894611267382</v>
      </c>
      <c r="AL23" s="3">
        <v>97.373938081728667</v>
      </c>
      <c r="AM23" s="3">
        <v>97.748137956868447</v>
      </c>
      <c r="AN23" s="3">
        <v>99.932630621444247</v>
      </c>
      <c r="AO23" s="3">
        <v>98.892396403416186</v>
      </c>
      <c r="AP23" s="3">
        <v>98.075140956637853</v>
      </c>
      <c r="AQ23" s="3">
        <v>97.438550004112003</v>
      </c>
      <c r="AR23" s="3">
        <v>98.345522422920155</v>
      </c>
      <c r="AS23" s="3">
        <v>98.240818920046777</v>
      </c>
      <c r="AT23" s="3">
        <v>98.2267686295544</v>
      </c>
      <c r="AU23" s="3">
        <v>98.61595423816766</v>
      </c>
      <c r="AV23" s="3">
        <v>101.8962052420157</v>
      </c>
      <c r="AW23" s="3">
        <v>100.69785459969962</v>
      </c>
      <c r="AX23" s="3">
        <v>99.844946528065208</v>
      </c>
      <c r="AY23" s="3">
        <v>99.141424702239306</v>
      </c>
      <c r="AZ23" s="3">
        <v>99.969731214992294</v>
      </c>
      <c r="BA23" s="3">
        <v>99.139177905054879</v>
      </c>
      <c r="BB23" s="3">
        <v>100.59748088663186</v>
      </c>
      <c r="BC23" s="3">
        <v>99.356656530706672</v>
      </c>
      <c r="BD23" s="3">
        <v>102.19636348568157</v>
      </c>
      <c r="BE23" s="3">
        <v>99.753038101023918</v>
      </c>
      <c r="BF23" s="3">
        <v>100.2511378792716</v>
      </c>
      <c r="BG23" s="3">
        <v>100.25378032739474</v>
      </c>
      <c r="BH23" s="3">
        <v>102.29878050620039</v>
      </c>
      <c r="BI23" s="3">
        <v>101.63325933992644</v>
      </c>
      <c r="BJ23" s="3">
        <v>101.61121665089856</v>
      </c>
      <c r="BK23" s="3">
        <v>100.57412145868653</v>
      </c>
      <c r="BL23" s="3">
        <v>103.06219261158323</v>
      </c>
      <c r="BM23" s="3">
        <v>98.204780451069084</v>
      </c>
      <c r="BN23" s="3">
        <v>96.183500144188883</v>
      </c>
      <c r="BO23" s="3">
        <v>92.631567879039252</v>
      </c>
      <c r="BP23" s="3">
        <v>94.564119886992472</v>
      </c>
      <c r="BQ23" s="3">
        <v>90.482635502100578</v>
      </c>
      <c r="BR23" s="3">
        <v>90.626323135687954</v>
      </c>
      <c r="BS23" s="3">
        <v>94.237866708582388</v>
      </c>
      <c r="BT23" s="3">
        <v>98.489559274253182</v>
      </c>
      <c r="BU23" s="3">
        <v>95.455912343588636</v>
      </c>
      <c r="BV23" s="3">
        <f>+PIB_Trim_CRT_Milliards_FCFA!BV23/PIB_Trim_CHainé_Millards_Fcfa!BV23*100</f>
        <v>97.523679025213639</v>
      </c>
      <c r="BW23" s="3">
        <f>+PIB_Trim_CRT_Milliards_FCFA!BW23/PIB_Trim_CHainé_Millards_Fcfa!BW23*100</f>
        <v>99.634705293791541</v>
      </c>
      <c r="BX23" s="3">
        <f>+PIB_Trim_CRT_Milliards_FCFA!BX23/PIB_Trim_CHainé_Millards_Fcfa!BX23*100</f>
        <v>104.54698736914298</v>
      </c>
      <c r="BY23" s="3">
        <f>+PIB_Trim_CRT_Milliards_FCFA!BY23/PIB_Trim_CHainé_Millards_Fcfa!BY23*100</f>
        <v>98.637388600682002</v>
      </c>
      <c r="BZ23" s="3">
        <f>+PIB_Trim_CRT_Milliards_FCFA!BZ23/PIB_Trim_CHainé_Millards_Fcfa!BZ23*100</f>
        <v>101.30565149339779</v>
      </c>
      <c r="CA23" s="3">
        <f>+PIB_Trim_CRT_Milliards_FCFA!CA23/PIB_Trim_CHainé_Millards_Fcfa!CA23*100</f>
        <v>99.005839145806462</v>
      </c>
      <c r="CB23" s="3">
        <f>+PIB_Trim_CRT_Milliards_FCFA!CB23/PIB_Trim_CHainé_Millards_Fcfa!CB23*100</f>
        <v>101.31870046877482</v>
      </c>
      <c r="CC23" s="3">
        <f>+PIB_Trim_CRT_Milliards_FCFA!CC23/PIB_Trim_CHainé_Millards_Fcfa!CC23*100</f>
        <v>101.56656181792896</v>
      </c>
      <c r="CD23" s="3">
        <f>+PIB_Trim_CRT_Milliards_FCFA!CD23/PIB_Trim_CHainé_Millards_Fcfa!CD23*100</f>
        <v>102.11610738606495</v>
      </c>
      <c r="CE23" s="3">
        <f>+PIB_Trim_CRT_Milliards_FCFA!CE23/PIB_Trim_CHainé_Millards_Fcfa!CE23*100</f>
        <v>101.12789723288482</v>
      </c>
      <c r="CF23" s="3">
        <f>+PIB_Trim_CRT_Milliards_FCFA!CF23/PIB_Trim_CHainé_Millards_Fcfa!CF23*100</f>
        <v>105.50973925111842</v>
      </c>
    </row>
    <row r="24" spans="1:84" x14ac:dyDescent="0.35">
      <c r="A24" s="4" t="s">
        <v>19</v>
      </c>
      <c r="B24" s="5">
        <v>91.272545361495389</v>
      </c>
      <c r="C24" s="5">
        <v>91.272545361495389</v>
      </c>
      <c r="D24" s="5">
        <v>91.272545361495389</v>
      </c>
      <c r="E24" s="5">
        <v>91.272545361495389</v>
      </c>
      <c r="F24" s="5">
        <v>95.927869745817858</v>
      </c>
      <c r="G24" s="5">
        <v>97.661636947484624</v>
      </c>
      <c r="H24" s="5">
        <v>98.136814590912707</v>
      </c>
      <c r="I24" s="5">
        <v>85.210336199952891</v>
      </c>
      <c r="J24" s="5">
        <v>92.139721444484337</v>
      </c>
      <c r="K24" s="5">
        <v>91.370135453072507</v>
      </c>
      <c r="L24" s="5">
        <v>89.752211818962863</v>
      </c>
      <c r="M24" s="5">
        <v>86.881564283288654</v>
      </c>
      <c r="N24" s="5">
        <v>87.488105799837683</v>
      </c>
      <c r="O24" s="5">
        <v>90.709668567792065</v>
      </c>
      <c r="P24" s="5">
        <v>93.3372807819689</v>
      </c>
      <c r="Q24" s="5">
        <v>88.059184046545795</v>
      </c>
      <c r="R24" s="5">
        <v>93.231525971912077</v>
      </c>
      <c r="S24" s="5">
        <v>97.304385926555497</v>
      </c>
      <c r="T24" s="5">
        <v>100.01712818650049</v>
      </c>
      <c r="U24" s="5">
        <v>89.873567979725252</v>
      </c>
      <c r="V24" s="5">
        <v>91.423010253781669</v>
      </c>
      <c r="W24" s="5">
        <v>91.318724674125036</v>
      </c>
      <c r="X24" s="5">
        <v>91.323758370242231</v>
      </c>
      <c r="Y24" s="5">
        <v>87.301290190725226</v>
      </c>
      <c r="Z24" s="5">
        <v>93.562646876635597</v>
      </c>
      <c r="AA24" s="5">
        <v>90.350145850771995</v>
      </c>
      <c r="AB24" s="5">
        <v>95.940755098705054</v>
      </c>
      <c r="AC24" s="5">
        <v>90.465564184474971</v>
      </c>
      <c r="AD24" s="5">
        <v>90.233713853139022</v>
      </c>
      <c r="AE24" s="5">
        <v>91.548640739184833</v>
      </c>
      <c r="AF24" s="5">
        <v>99.692484565285028</v>
      </c>
      <c r="AG24" s="5">
        <v>91.866329370460491</v>
      </c>
      <c r="AH24" s="5">
        <v>99.601354646081191</v>
      </c>
      <c r="AI24" s="5">
        <v>96.037744853346126</v>
      </c>
      <c r="AJ24" s="5">
        <v>98.540593770497338</v>
      </c>
      <c r="AK24" s="5">
        <v>102.81819826109626</v>
      </c>
      <c r="AL24" s="5">
        <v>102.46103263123378</v>
      </c>
      <c r="AM24" s="5">
        <v>100.07472209546755</v>
      </c>
      <c r="AN24" s="5">
        <v>106.08866232103821</v>
      </c>
      <c r="AO24" s="5">
        <v>103.80050552997484</v>
      </c>
      <c r="AP24" s="5">
        <v>100.56567503490675</v>
      </c>
      <c r="AQ24" s="5">
        <v>97.922678378884086</v>
      </c>
      <c r="AR24" s="5">
        <v>100.72173754997556</v>
      </c>
      <c r="AS24" s="5">
        <v>99.026021499436965</v>
      </c>
      <c r="AT24" s="5">
        <v>96.607570619472511</v>
      </c>
      <c r="AU24" s="5">
        <v>96.755034555720258</v>
      </c>
      <c r="AV24" s="5">
        <v>104.46186116975144</v>
      </c>
      <c r="AW24" s="5">
        <v>99.712906468609148</v>
      </c>
      <c r="AX24" s="5">
        <v>98.865462507404246</v>
      </c>
      <c r="AY24" s="5">
        <v>96.968213576770452</v>
      </c>
      <c r="AZ24" s="5">
        <v>99.609182741874662</v>
      </c>
      <c r="BA24" s="5">
        <v>97.64007487424719</v>
      </c>
      <c r="BB24" s="5">
        <v>98.480812213701284</v>
      </c>
      <c r="BC24" s="5">
        <v>95.953038655927998</v>
      </c>
      <c r="BD24" s="5">
        <v>104.12937836619038</v>
      </c>
      <c r="BE24" s="5">
        <v>98.760375619087327</v>
      </c>
      <c r="BF24" s="5">
        <v>99.892215200338654</v>
      </c>
      <c r="BG24" s="5">
        <v>99.655748023659569</v>
      </c>
      <c r="BH24" s="5">
        <v>103.86121001269292</v>
      </c>
      <c r="BI24" s="5">
        <v>101.64387893271822</v>
      </c>
      <c r="BJ24" s="5">
        <v>100.81375051591775</v>
      </c>
      <c r="BK24" s="5">
        <v>98.377200456323465</v>
      </c>
      <c r="BL24" s="5">
        <v>106.53464555012668</v>
      </c>
      <c r="BM24" s="5">
        <v>93.17740558357815</v>
      </c>
      <c r="BN24" s="5">
        <v>98.33561579190247</v>
      </c>
      <c r="BO24" s="5">
        <v>91.78296789798695</v>
      </c>
      <c r="BP24" s="5">
        <v>100.63034661297779</v>
      </c>
      <c r="BQ24" s="5">
        <v>95.015879316365016</v>
      </c>
      <c r="BR24" s="5">
        <v>98.732657047490974</v>
      </c>
      <c r="BS24" s="5">
        <v>103.68476006112239</v>
      </c>
      <c r="BT24" s="5">
        <v>113.1844494932904</v>
      </c>
      <c r="BU24" s="5">
        <v>108.12427037832661</v>
      </c>
      <c r="BV24" s="5">
        <f>+PIB_Trim_CRT_Milliards_FCFA!BV24/PIB_Trim_CHainé_Millards_Fcfa!BV24*100</f>
        <v>101.9245257005531</v>
      </c>
      <c r="BW24" s="5">
        <f>+PIB_Trim_CRT_Milliards_FCFA!BW24/PIB_Trim_CHainé_Millards_Fcfa!BW24*100</f>
        <v>109.89243527836992</v>
      </c>
      <c r="BX24" s="5">
        <f>+PIB_Trim_CRT_Milliards_FCFA!BX24/PIB_Trim_CHainé_Millards_Fcfa!BX24*100</f>
        <v>122.66099210942636</v>
      </c>
      <c r="BY24" s="5">
        <f>+PIB_Trim_CRT_Milliards_FCFA!BY24/PIB_Trim_CHainé_Millards_Fcfa!BY24*100</f>
        <v>108.02247973598548</v>
      </c>
      <c r="BZ24" s="5">
        <f>+PIB_Trim_CRT_Milliards_FCFA!BZ24/PIB_Trim_CHainé_Millards_Fcfa!BZ24*100</f>
        <v>114.54414856314077</v>
      </c>
      <c r="CA24" s="5">
        <f>+PIB_Trim_CRT_Milliards_FCFA!CA24/PIB_Trim_CHainé_Millards_Fcfa!CA24*100</f>
        <v>106.97697893720996</v>
      </c>
      <c r="CB24" s="5">
        <f>+PIB_Trim_CRT_Milliards_FCFA!CB24/PIB_Trim_CHainé_Millards_Fcfa!CB24*100</f>
        <v>113.55429559648695</v>
      </c>
      <c r="CC24" s="5">
        <f>+PIB_Trim_CRT_Milliards_FCFA!CC24/PIB_Trim_CHainé_Millards_Fcfa!CC24*100</f>
        <v>113.1495252744098</v>
      </c>
      <c r="CD24" s="5">
        <f>+PIB_Trim_CRT_Milliards_FCFA!CD24/PIB_Trim_CHainé_Millards_Fcfa!CD24*100</f>
        <v>114.16422282383411</v>
      </c>
      <c r="CE24" s="5">
        <f>+PIB_Trim_CRT_Milliards_FCFA!CE24/PIB_Trim_CHainé_Millards_Fcfa!CE24*100</f>
        <v>111.84379060249712</v>
      </c>
      <c r="CF24" s="5">
        <f>+PIB_Trim_CRT_Milliards_FCFA!CF24/PIB_Trim_CHainé_Millards_Fcfa!CF24*100</f>
        <v>123.56186563042959</v>
      </c>
    </row>
    <row r="25" spans="1:84" x14ac:dyDescent="0.35">
      <c r="A25" s="4" t="s">
        <v>20</v>
      </c>
      <c r="B25" s="5">
        <v>116.93722969021836</v>
      </c>
      <c r="C25" s="5">
        <v>116.93722969021836</v>
      </c>
      <c r="D25" s="5">
        <v>116.93722969021836</v>
      </c>
      <c r="E25" s="5">
        <v>116.93722969021836</v>
      </c>
      <c r="F25" s="5">
        <v>109.67578115344297</v>
      </c>
      <c r="G25" s="5">
        <v>110.29158065797571</v>
      </c>
      <c r="H25" s="5">
        <v>110.06240940753295</v>
      </c>
      <c r="I25" s="5">
        <v>133.60860621810707</v>
      </c>
      <c r="J25" s="5">
        <v>140.49959484790602</v>
      </c>
      <c r="K25" s="5">
        <v>142.5697855142318</v>
      </c>
      <c r="L25" s="5">
        <v>137.72513128769489</v>
      </c>
      <c r="M25" s="5">
        <v>124.91471800939658</v>
      </c>
      <c r="N25" s="5">
        <v>169.43416625865717</v>
      </c>
      <c r="O25" s="5">
        <v>151.83376848659256</v>
      </c>
      <c r="P25" s="5">
        <v>139.95053586654441</v>
      </c>
      <c r="Q25" s="5">
        <v>134.49103065455341</v>
      </c>
      <c r="R25" s="5">
        <v>127.11818973135172</v>
      </c>
      <c r="S25" s="5">
        <v>123.14206871026974</v>
      </c>
      <c r="T25" s="5">
        <v>123.93656768437957</v>
      </c>
      <c r="U25" s="5">
        <v>128.99486703789879</v>
      </c>
      <c r="V25" s="5">
        <v>144.22066377057007</v>
      </c>
      <c r="W25" s="5">
        <v>147.43835876061425</v>
      </c>
      <c r="X25" s="5">
        <v>143.75457678840556</v>
      </c>
      <c r="Y25" s="5">
        <v>135.6769625939065</v>
      </c>
      <c r="Z25" s="5">
        <v>126.34528333190499</v>
      </c>
      <c r="AA25" s="5">
        <v>114.92583974323063</v>
      </c>
      <c r="AB25" s="5">
        <v>136.81089914125482</v>
      </c>
      <c r="AC25" s="5">
        <v>122.52587717206085</v>
      </c>
      <c r="AD25" s="5">
        <v>101.99255992737849</v>
      </c>
      <c r="AE25" s="5">
        <v>95.601790125371537</v>
      </c>
      <c r="AF25" s="5">
        <v>89.529449762656128</v>
      </c>
      <c r="AG25" s="5">
        <v>88.569984488946403</v>
      </c>
      <c r="AH25" s="5">
        <v>87.597729561782558</v>
      </c>
      <c r="AI25" s="5">
        <v>89.736320048584318</v>
      </c>
      <c r="AJ25" s="5">
        <v>93.269894079265796</v>
      </c>
      <c r="AK25" s="5">
        <v>93.001834870690644</v>
      </c>
      <c r="AL25" s="5">
        <v>92.762161905819681</v>
      </c>
      <c r="AM25" s="5">
        <v>96.809188937291395</v>
      </c>
      <c r="AN25" s="5">
        <v>95.300888681419195</v>
      </c>
      <c r="AO25" s="5">
        <v>94.450887550068018</v>
      </c>
      <c r="AP25" s="5">
        <v>98.357240419072284</v>
      </c>
      <c r="AQ25" s="5">
        <v>95.045648556326157</v>
      </c>
      <c r="AR25" s="5">
        <v>93.249489373986023</v>
      </c>
      <c r="AS25" s="5">
        <v>94.978878564734842</v>
      </c>
      <c r="AT25" s="5">
        <v>96.59141304829437</v>
      </c>
      <c r="AU25" s="5">
        <v>99.264895314055053</v>
      </c>
      <c r="AV25" s="5">
        <v>100.87588349826619</v>
      </c>
      <c r="AW25" s="5">
        <v>102.11052675040565</v>
      </c>
      <c r="AX25" s="5">
        <v>103.77056467276007</v>
      </c>
      <c r="AY25" s="5">
        <v>103.69559427100843</v>
      </c>
      <c r="AZ25" s="5">
        <v>103.01068746699195</v>
      </c>
      <c r="BA25" s="5">
        <v>101.26356476461291</v>
      </c>
      <c r="BB25" s="5">
        <v>109.78736407226326</v>
      </c>
      <c r="BC25" s="5">
        <v>106.551657601901</v>
      </c>
      <c r="BD25" s="5">
        <v>103.07007446012773</v>
      </c>
      <c r="BE25" s="5">
        <v>99.144675902240124</v>
      </c>
      <c r="BF25" s="5">
        <v>102.54345329656485</v>
      </c>
      <c r="BG25" s="5">
        <v>98.511791633490276</v>
      </c>
      <c r="BH25" s="5">
        <v>103.15818938906725</v>
      </c>
      <c r="BI25" s="5">
        <v>100.157246303996</v>
      </c>
      <c r="BJ25" s="5">
        <v>98.378697025403696</v>
      </c>
      <c r="BK25" s="5">
        <v>96.954762678334262</v>
      </c>
      <c r="BL25" s="5">
        <v>96.205804078011241</v>
      </c>
      <c r="BM25" s="5">
        <v>116.30058237989644</v>
      </c>
      <c r="BN25" s="5">
        <v>96.598008014060156</v>
      </c>
      <c r="BO25" s="5">
        <v>97.546328617914341</v>
      </c>
      <c r="BP25" s="5">
        <v>98.198990613480021</v>
      </c>
      <c r="BQ25" s="5">
        <v>98.403691299703638</v>
      </c>
      <c r="BR25" s="5">
        <v>101.30109160696294</v>
      </c>
      <c r="BS25" s="5">
        <v>99.623775574852914</v>
      </c>
      <c r="BT25" s="5">
        <v>99.094368525156369</v>
      </c>
      <c r="BU25" s="5">
        <v>98.308273986920995</v>
      </c>
      <c r="BV25" s="5">
        <f>+PIB_Trim_CRT_Milliards_FCFA!BV25/PIB_Trim_CHainé_Millards_Fcfa!BV25*100</f>
        <v>95.002965049747985</v>
      </c>
      <c r="BW25" s="5">
        <f>+PIB_Trim_CRT_Milliards_FCFA!BW25/PIB_Trim_CHainé_Millards_Fcfa!BW25*100</f>
        <v>90.27965104647258</v>
      </c>
      <c r="BX25" s="5">
        <f>+PIB_Trim_CRT_Milliards_FCFA!BX25/PIB_Trim_CHainé_Millards_Fcfa!BX25*100</f>
        <v>86.099928780616267</v>
      </c>
      <c r="BY25" s="5">
        <f>+PIB_Trim_CRT_Milliards_FCFA!BY25/PIB_Trim_CHainé_Millards_Fcfa!BY25*100</f>
        <v>85.628846020254045</v>
      </c>
      <c r="BZ25" s="5">
        <f>+PIB_Trim_CRT_Milliards_FCFA!BZ25/PIB_Trim_CHainé_Millards_Fcfa!BZ25*100</f>
        <v>91.907448523937674</v>
      </c>
      <c r="CA25" s="5">
        <f>+PIB_Trim_CRT_Milliards_FCFA!CA25/PIB_Trim_CHainé_Millards_Fcfa!CA25*100</f>
        <v>91.795417261322498</v>
      </c>
      <c r="CB25" s="5">
        <f>+PIB_Trim_CRT_Milliards_FCFA!CB25/PIB_Trim_CHainé_Millards_Fcfa!CB25*100</f>
        <v>91.776008709003108</v>
      </c>
      <c r="CC25" s="5">
        <f>+PIB_Trim_CRT_Milliards_FCFA!CC25/PIB_Trim_CHainé_Millards_Fcfa!CC25*100</f>
        <v>91.93621855819913</v>
      </c>
      <c r="CD25" s="5">
        <f>+PIB_Trim_CRT_Milliards_FCFA!CD25/PIB_Trim_CHainé_Millards_Fcfa!CD25*100</f>
        <v>93.377295559572119</v>
      </c>
      <c r="CE25" s="5">
        <f>+PIB_Trim_CRT_Milliards_FCFA!CE25/PIB_Trim_CHainé_Millards_Fcfa!CE25*100</f>
        <v>94.227406835421874</v>
      </c>
      <c r="CF25" s="5">
        <f>+PIB_Trim_CRT_Milliards_FCFA!CF25/PIB_Trim_CHainé_Millards_Fcfa!CF25*100</f>
        <v>94.318096311600399</v>
      </c>
    </row>
    <row r="26" spans="1:84" x14ac:dyDescent="0.35">
      <c r="A26" s="4" t="s">
        <v>21</v>
      </c>
      <c r="B26" s="5">
        <v>57.305757305446647</v>
      </c>
      <c r="C26" s="5">
        <v>57.305757305446647</v>
      </c>
      <c r="D26" s="5">
        <v>57.305757305446662</v>
      </c>
      <c r="E26" s="5">
        <v>57.305757305446662</v>
      </c>
      <c r="F26" s="5">
        <v>25.567699877905483</v>
      </c>
      <c r="G26" s="5">
        <v>45.180167012752655</v>
      </c>
      <c r="H26" s="5">
        <v>37.910936865048491</v>
      </c>
      <c r="I26" s="5">
        <v>38.409463849032896</v>
      </c>
      <c r="J26" s="5">
        <v>26.192234895351557</v>
      </c>
      <c r="K26" s="5">
        <v>26.513445650546412</v>
      </c>
      <c r="L26" s="5">
        <v>29.178688878096974</v>
      </c>
      <c r="M26" s="5">
        <v>30.850757887477986</v>
      </c>
      <c r="N26" s="5">
        <v>32.863996657755351</v>
      </c>
      <c r="O26" s="5">
        <v>33.278456180982907</v>
      </c>
      <c r="P26" s="5">
        <v>31.33280187705893</v>
      </c>
      <c r="Q26" s="5">
        <v>46.059308012448092</v>
      </c>
      <c r="R26" s="5">
        <v>36.874367030218195</v>
      </c>
      <c r="S26" s="5">
        <v>37.661575519172722</v>
      </c>
      <c r="T26" s="5">
        <v>38.299399947997614</v>
      </c>
      <c r="U26" s="5">
        <v>39.808488213971195</v>
      </c>
      <c r="V26" s="5">
        <v>47.199529872880724</v>
      </c>
      <c r="W26" s="5">
        <v>57.786166813944085</v>
      </c>
      <c r="X26" s="5">
        <v>56.123088945273011</v>
      </c>
      <c r="Y26" s="5">
        <v>50.380389841175379</v>
      </c>
      <c r="Z26" s="5">
        <v>36.271062530497815</v>
      </c>
      <c r="AA26" s="5">
        <v>34.378083436889298</v>
      </c>
      <c r="AB26" s="5">
        <v>45.948334595717398</v>
      </c>
      <c r="AC26" s="5">
        <v>49.653099688526943</v>
      </c>
      <c r="AD26" s="5">
        <v>35.322474225805834</v>
      </c>
      <c r="AE26" s="5">
        <v>34.012020732035801</v>
      </c>
      <c r="AF26" s="5">
        <v>30.771740463484431</v>
      </c>
      <c r="AG26" s="5">
        <v>24.88639778193588</v>
      </c>
      <c r="AH26" s="5">
        <v>46.190266748392666</v>
      </c>
      <c r="AI26" s="5">
        <v>51.523157675776929</v>
      </c>
      <c r="AJ26" s="5">
        <v>66.014132406903471</v>
      </c>
      <c r="AK26" s="5">
        <v>350.38780967275852</v>
      </c>
      <c r="AL26" s="5">
        <v>201.3970536379199</v>
      </c>
      <c r="AM26" s="5">
        <v>263.78353995456627</v>
      </c>
      <c r="AN26" s="5">
        <v>187.85680732100803</v>
      </c>
      <c r="AO26" s="5">
        <v>108.98452548800648</v>
      </c>
      <c r="AP26" s="5">
        <v>102.23255869340755</v>
      </c>
      <c r="AQ26" s="5">
        <v>92.550903918044796</v>
      </c>
      <c r="AR26" s="5">
        <v>88.430420868898679</v>
      </c>
      <c r="AS26" s="5">
        <v>87.728240287088028</v>
      </c>
      <c r="AT26" s="5">
        <v>88.657247071039009</v>
      </c>
      <c r="AU26" s="5">
        <v>96.257388623874334</v>
      </c>
      <c r="AV26" s="5">
        <v>103.82933840394671</v>
      </c>
      <c r="AW26" s="5">
        <v>109.93703792448298</v>
      </c>
      <c r="AX26" s="5">
        <v>100.04322658703417</v>
      </c>
      <c r="AY26" s="5">
        <v>93.723197060212797</v>
      </c>
      <c r="AZ26" s="5">
        <v>95.648393134193341</v>
      </c>
      <c r="BA26" s="5">
        <v>96.044258427913562</v>
      </c>
      <c r="BB26" s="5">
        <v>91.844229151608687</v>
      </c>
      <c r="BC26" s="5">
        <v>91.472973943386179</v>
      </c>
      <c r="BD26" s="5">
        <v>92.806474842654794</v>
      </c>
      <c r="BE26" s="5">
        <v>96.615206247109427</v>
      </c>
      <c r="BF26" s="5">
        <v>109.807472578591</v>
      </c>
      <c r="BG26" s="5">
        <v>109.93447588694663</v>
      </c>
      <c r="BH26" s="5">
        <v>101.72726288409974</v>
      </c>
      <c r="BI26" s="5">
        <v>87.55973230532102</v>
      </c>
      <c r="BJ26" s="5">
        <v>70.871389739081224</v>
      </c>
      <c r="BK26" s="5">
        <v>62.687038466271048</v>
      </c>
      <c r="BL26" s="5">
        <v>61.452680514805394</v>
      </c>
      <c r="BM26" s="5">
        <v>184.03110733983803</v>
      </c>
      <c r="BN26" s="5">
        <v>74.93679995851987</v>
      </c>
      <c r="BO26" s="5">
        <v>79.451235427892826</v>
      </c>
      <c r="BP26" s="5">
        <v>81.762399186267444</v>
      </c>
      <c r="BQ26" s="5">
        <v>83.492616277941579</v>
      </c>
      <c r="BR26" s="5">
        <v>114.23968437672289</v>
      </c>
      <c r="BS26" s="5">
        <v>99.384853480522494</v>
      </c>
      <c r="BT26" s="5">
        <v>89.910196050319669</v>
      </c>
      <c r="BU26" s="5">
        <v>84.864341557270293</v>
      </c>
      <c r="BV26" s="5">
        <f>+PIB_Trim_CRT_Milliards_FCFA!BV26/PIB_Trim_CHainé_Millards_Fcfa!BV26*100</f>
        <v>95.549963083091967</v>
      </c>
      <c r="BW26" s="5">
        <f>+PIB_Trim_CRT_Milliards_FCFA!BW26/PIB_Trim_CHainé_Millards_Fcfa!BW26*100</f>
        <v>97.586314725192807</v>
      </c>
      <c r="BX26" s="5">
        <f>+PIB_Trim_CRT_Milliards_FCFA!BX26/PIB_Trim_CHainé_Millards_Fcfa!BX26*100</f>
        <v>108.89051033574016</v>
      </c>
      <c r="BY26" s="5">
        <f>+PIB_Trim_CRT_Milliards_FCFA!BY26/PIB_Trim_CHainé_Millards_Fcfa!BY26*100</f>
        <v>114.98996379992403</v>
      </c>
      <c r="BZ26" s="5">
        <f>+PIB_Trim_CRT_Milliards_FCFA!BZ26/PIB_Trim_CHainé_Millards_Fcfa!BZ26*100</f>
        <v>115.48434558691538</v>
      </c>
      <c r="CA26" s="5">
        <f>+PIB_Trim_CRT_Milliards_FCFA!CA26/PIB_Trim_CHainé_Millards_Fcfa!CA26*100</f>
        <v>114.93878408845366</v>
      </c>
      <c r="CB26" s="5">
        <f>+PIB_Trim_CRT_Milliards_FCFA!CB26/PIB_Trim_CHainé_Millards_Fcfa!CB26*100</f>
        <v>122.73015148067756</v>
      </c>
      <c r="CC26" s="5">
        <f>+PIB_Trim_CRT_Milliards_FCFA!CC26/PIB_Trim_CHainé_Millards_Fcfa!CC26*100</f>
        <v>121.34898505830962</v>
      </c>
      <c r="CD26" s="5">
        <f>+PIB_Trim_CRT_Milliards_FCFA!CD26/PIB_Trim_CHainé_Millards_Fcfa!CD26*100</f>
        <v>116.82127933454933</v>
      </c>
      <c r="CE26" s="5">
        <f>+PIB_Trim_CRT_Milliards_FCFA!CE26/PIB_Trim_CHainé_Millards_Fcfa!CE26*100</f>
        <v>116.45536583949287</v>
      </c>
      <c r="CF26" s="5">
        <f>+PIB_Trim_CRT_Milliards_FCFA!CF26/PIB_Trim_CHainé_Millards_Fcfa!CF26*100</f>
        <v>123.78667212021759</v>
      </c>
    </row>
    <row r="27" spans="1:84" x14ac:dyDescent="0.35">
      <c r="A27" s="4" t="s">
        <v>22</v>
      </c>
      <c r="B27" s="5">
        <v>280.98228653874685</v>
      </c>
      <c r="C27" s="5">
        <v>280.98228653874691</v>
      </c>
      <c r="D27" s="5">
        <v>280.98228653874679</v>
      </c>
      <c r="E27" s="5">
        <v>280.98228653874691</v>
      </c>
      <c r="F27" s="5">
        <v>309.56212262100962</v>
      </c>
      <c r="G27" s="5">
        <v>307.45312369264292</v>
      </c>
      <c r="H27" s="5">
        <v>293.01721311042468</v>
      </c>
      <c r="I27" s="5">
        <v>269.00144730090142</v>
      </c>
      <c r="J27" s="5">
        <v>241.05176029184906</v>
      </c>
      <c r="K27" s="5">
        <v>230.48962062762564</v>
      </c>
      <c r="L27" s="5">
        <v>227.26519811157354</v>
      </c>
      <c r="M27" s="5">
        <v>230.50369010228252</v>
      </c>
      <c r="N27" s="5">
        <v>227.99394181962188</v>
      </c>
      <c r="O27" s="5">
        <v>230.81514292513549</v>
      </c>
      <c r="P27" s="5">
        <v>229.20611186468332</v>
      </c>
      <c r="Q27" s="5">
        <v>218.65178259414105</v>
      </c>
      <c r="R27" s="5">
        <v>199.75882154520289</v>
      </c>
      <c r="S27" s="5">
        <v>181.89528032583053</v>
      </c>
      <c r="T27" s="5">
        <v>171.11238252238908</v>
      </c>
      <c r="U27" s="5">
        <v>167.49778113304907</v>
      </c>
      <c r="V27" s="5">
        <v>161.5366816474772</v>
      </c>
      <c r="W27" s="5">
        <v>161.56734823382956</v>
      </c>
      <c r="X27" s="5">
        <v>159.15670368121638</v>
      </c>
      <c r="Y27" s="5">
        <v>154.80606996465852</v>
      </c>
      <c r="Z27" s="5">
        <v>155.41541420526838</v>
      </c>
      <c r="AA27" s="5">
        <v>137.9826669723482</v>
      </c>
      <c r="AB27" s="5">
        <v>134.45457901908892</v>
      </c>
      <c r="AC27" s="5">
        <v>130.15299338990607</v>
      </c>
      <c r="AD27" s="5">
        <v>137.82512762724593</v>
      </c>
      <c r="AE27" s="5">
        <v>125.1676072725962</v>
      </c>
      <c r="AF27" s="5">
        <v>110.31708451069116</v>
      </c>
      <c r="AG27" s="5">
        <v>94.95915621869338</v>
      </c>
      <c r="AH27" s="5">
        <v>105.510621134583</v>
      </c>
      <c r="AI27" s="5">
        <v>106.67671834708369</v>
      </c>
      <c r="AJ27" s="5">
        <v>96.269120354848013</v>
      </c>
      <c r="AK27" s="5">
        <v>97.095892505773378</v>
      </c>
      <c r="AL27" s="5">
        <v>100.66186841448463</v>
      </c>
      <c r="AM27" s="5">
        <v>103.54492561345434</v>
      </c>
      <c r="AN27" s="5">
        <v>100.30637238647502</v>
      </c>
      <c r="AO27" s="5">
        <v>101.56616506903016</v>
      </c>
      <c r="AP27" s="5">
        <v>104.10092166888549</v>
      </c>
      <c r="AQ27" s="5">
        <v>103.24376946432099</v>
      </c>
      <c r="AR27" s="5">
        <v>100.37941934252103</v>
      </c>
      <c r="AS27" s="5">
        <v>95.536185401809803</v>
      </c>
      <c r="AT27" s="5">
        <v>99.645853665754629</v>
      </c>
      <c r="AU27" s="5">
        <v>100.37379750303816</v>
      </c>
      <c r="AV27" s="5">
        <v>100.09350179850544</v>
      </c>
      <c r="AW27" s="5">
        <v>99.872965685730478</v>
      </c>
      <c r="AX27" s="5">
        <v>99.379711624123274</v>
      </c>
      <c r="AY27" s="5">
        <v>98.684662867861022</v>
      </c>
      <c r="AZ27" s="5">
        <v>97.553571534998952</v>
      </c>
      <c r="BA27" s="5">
        <v>96.066131042129527</v>
      </c>
      <c r="BB27" s="5">
        <v>102.84157803687381</v>
      </c>
      <c r="BC27" s="5">
        <v>100.95320956536086</v>
      </c>
      <c r="BD27" s="5">
        <v>99.046268014051009</v>
      </c>
      <c r="BE27" s="5">
        <v>97.32410215068532</v>
      </c>
      <c r="BF27" s="5">
        <v>97.325723890167552</v>
      </c>
      <c r="BG27" s="5">
        <v>98.259131229519639</v>
      </c>
      <c r="BH27" s="5">
        <v>99.843970612307643</v>
      </c>
      <c r="BI27" s="5">
        <v>102.78218008316766</v>
      </c>
      <c r="BJ27" s="5">
        <v>106.98449789591832</v>
      </c>
      <c r="BK27" s="5">
        <v>109.44117138890654</v>
      </c>
      <c r="BL27" s="5">
        <v>106.82990882177319</v>
      </c>
      <c r="BM27" s="5">
        <v>81.721356398929473</v>
      </c>
      <c r="BN27" s="5">
        <v>93.150698459415921</v>
      </c>
      <c r="BO27" s="5">
        <v>87.729091407860366</v>
      </c>
      <c r="BP27" s="5">
        <v>84.375010716372103</v>
      </c>
      <c r="BQ27" s="5">
        <v>82.760564970912583</v>
      </c>
      <c r="BR27" s="5">
        <v>79.959115398072584</v>
      </c>
      <c r="BS27" s="5">
        <v>82.694338709065391</v>
      </c>
      <c r="BT27" s="5">
        <v>83.796427543742652</v>
      </c>
      <c r="BU27" s="5">
        <v>84.125038878699542</v>
      </c>
      <c r="BV27" s="5">
        <f>+PIB_Trim_CRT_Milliards_FCFA!BV27/PIB_Trim_CHainé_Millards_Fcfa!BV27*100</f>
        <v>89.324043573343133</v>
      </c>
      <c r="BW27" s="5">
        <f>+PIB_Trim_CRT_Milliards_FCFA!BW27/PIB_Trim_CHainé_Millards_Fcfa!BW27*100</f>
        <v>88.570640770232458</v>
      </c>
      <c r="BX27" s="5">
        <f>+PIB_Trim_CRT_Milliards_FCFA!BX27/PIB_Trim_CHainé_Millards_Fcfa!BX27*100</f>
        <v>88.883789119451222</v>
      </c>
      <c r="BY27" s="5">
        <f>+PIB_Trim_CRT_Milliards_FCFA!BY27/PIB_Trim_CHainé_Millards_Fcfa!BY27*100</f>
        <v>88.525648633314503</v>
      </c>
      <c r="BZ27" s="5">
        <f>+PIB_Trim_CRT_Milliards_FCFA!BZ27/PIB_Trim_CHainé_Millards_Fcfa!BZ27*100</f>
        <v>92.125573443986369</v>
      </c>
      <c r="CA27" s="5">
        <f>+PIB_Trim_CRT_Milliards_FCFA!CA27/PIB_Trim_CHainé_Millards_Fcfa!CA27*100</f>
        <v>93.114830071435094</v>
      </c>
      <c r="CB27" s="5">
        <f>+PIB_Trim_CRT_Milliards_FCFA!CB27/PIB_Trim_CHainé_Millards_Fcfa!CB27*100</f>
        <v>93.028759280282571</v>
      </c>
      <c r="CC27" s="5">
        <f>+PIB_Trim_CRT_Milliards_FCFA!CC27/PIB_Trim_CHainé_Millards_Fcfa!CC27*100</f>
        <v>92.904499037612837</v>
      </c>
      <c r="CD27" s="5">
        <f>+PIB_Trim_CRT_Milliards_FCFA!CD27/PIB_Trim_CHainé_Millards_Fcfa!CD27*100</f>
        <v>94.878549071530756</v>
      </c>
      <c r="CE27" s="5">
        <f>+PIB_Trim_CRT_Milliards_FCFA!CE27/PIB_Trim_CHainé_Millards_Fcfa!CE27*100</f>
        <v>94.480061242365792</v>
      </c>
      <c r="CF27" s="5">
        <f>+PIB_Trim_CRT_Milliards_FCFA!CF27/PIB_Trim_CHainé_Millards_Fcfa!CF27*100</f>
        <v>94.219350142582442</v>
      </c>
    </row>
    <row r="28" spans="1:84" x14ac:dyDescent="0.35">
      <c r="A28" s="4" t="s">
        <v>23</v>
      </c>
      <c r="B28" s="5">
        <v>124.15790584254522</v>
      </c>
      <c r="C28" s="5">
        <v>124.15790584254525</v>
      </c>
      <c r="D28" s="5">
        <v>124.15790584254526</v>
      </c>
      <c r="E28" s="5">
        <v>124.15790584254525</v>
      </c>
      <c r="F28" s="5">
        <v>108.30261992301651</v>
      </c>
      <c r="G28" s="5">
        <v>106.58818255396052</v>
      </c>
      <c r="H28" s="5">
        <v>109.87979907353879</v>
      </c>
      <c r="I28" s="5">
        <v>94.268700957976591</v>
      </c>
      <c r="J28" s="5">
        <v>97.757518458967979</v>
      </c>
      <c r="K28" s="5">
        <v>98.655774427450652</v>
      </c>
      <c r="L28" s="5">
        <v>99.79277838411798</v>
      </c>
      <c r="M28" s="5">
        <v>98.426932321855546</v>
      </c>
      <c r="N28" s="5">
        <v>101.95477892373141</v>
      </c>
      <c r="O28" s="5">
        <v>100.65031417609605</v>
      </c>
      <c r="P28" s="5">
        <v>98.884618406844112</v>
      </c>
      <c r="Q28" s="5">
        <v>93.625631042183983</v>
      </c>
      <c r="R28" s="5">
        <v>89.018176488107102</v>
      </c>
      <c r="S28" s="5">
        <v>86.785289599083555</v>
      </c>
      <c r="T28" s="5">
        <v>92.25599636249477</v>
      </c>
      <c r="U28" s="5">
        <v>91.732393709645862</v>
      </c>
      <c r="V28" s="5">
        <v>101.48753044468519</v>
      </c>
      <c r="W28" s="5">
        <v>104.85016361474445</v>
      </c>
      <c r="X28" s="5">
        <v>108.15988530705351</v>
      </c>
      <c r="Y28" s="5">
        <v>102.63320410739334</v>
      </c>
      <c r="Z28" s="5">
        <v>97.810498354126338</v>
      </c>
      <c r="AA28" s="5">
        <v>91.862644974450347</v>
      </c>
      <c r="AB28" s="5">
        <v>93.5941629920423</v>
      </c>
      <c r="AC28" s="5">
        <v>89.39358019291447</v>
      </c>
      <c r="AD28" s="5">
        <v>88.790580397362163</v>
      </c>
      <c r="AE28" s="5">
        <v>89.469898342017757</v>
      </c>
      <c r="AF28" s="5">
        <v>92.664032085771069</v>
      </c>
      <c r="AG28" s="5">
        <v>92.802600917715878</v>
      </c>
      <c r="AH28" s="5">
        <v>95.313598009891209</v>
      </c>
      <c r="AI28" s="5">
        <v>96.202422225691521</v>
      </c>
      <c r="AJ28" s="5">
        <v>91.968974234335761</v>
      </c>
      <c r="AK28" s="5">
        <v>84.048962727269384</v>
      </c>
      <c r="AL28" s="5">
        <v>74.255486172649071</v>
      </c>
      <c r="AM28" s="5">
        <v>72.685468008664145</v>
      </c>
      <c r="AN28" s="5">
        <v>73.497995228563695</v>
      </c>
      <c r="AO28" s="5">
        <v>73.887930246248516</v>
      </c>
      <c r="AP28" s="5">
        <v>77.201123049143575</v>
      </c>
      <c r="AQ28" s="5">
        <v>83.400042979442659</v>
      </c>
      <c r="AR28" s="5">
        <v>90.769747488599378</v>
      </c>
      <c r="AS28" s="5">
        <v>94.578176432188101</v>
      </c>
      <c r="AT28" s="5">
        <v>95.114446651077415</v>
      </c>
      <c r="AU28" s="5">
        <v>98.707218256868273</v>
      </c>
      <c r="AV28" s="5">
        <v>103.84853938092635</v>
      </c>
      <c r="AW28" s="5">
        <v>102.19253221414488</v>
      </c>
      <c r="AX28" s="5">
        <v>94.014658762610139</v>
      </c>
      <c r="AY28" s="5">
        <v>96.233549786833507</v>
      </c>
      <c r="AZ28" s="5">
        <v>97.550705903682911</v>
      </c>
      <c r="BA28" s="5">
        <v>97.345712922578997</v>
      </c>
      <c r="BB28" s="5">
        <v>95.419178362982407</v>
      </c>
      <c r="BC28" s="5">
        <v>96.172968920559953</v>
      </c>
      <c r="BD28" s="5">
        <v>98.838634013872095</v>
      </c>
      <c r="BE28" s="5">
        <v>96.93940279486597</v>
      </c>
      <c r="BF28" s="5">
        <v>95.259002732006195</v>
      </c>
      <c r="BG28" s="5">
        <v>97.502631891479837</v>
      </c>
      <c r="BH28" s="5">
        <v>99.532121364665855</v>
      </c>
      <c r="BI28" s="5">
        <v>100.26512755075983</v>
      </c>
      <c r="BJ28" s="5">
        <v>98.080846903510761</v>
      </c>
      <c r="BK28" s="5">
        <v>99.226389341055906</v>
      </c>
      <c r="BL28" s="5">
        <v>101.54582915657113</v>
      </c>
      <c r="BM28" s="5">
        <v>94.326361527381792</v>
      </c>
      <c r="BN28" s="5">
        <v>92.201846100046083</v>
      </c>
      <c r="BO28" s="5">
        <v>88.758026726669442</v>
      </c>
      <c r="BP28" s="5">
        <v>90.208150787315333</v>
      </c>
      <c r="BQ28" s="5">
        <v>87.918483267221177</v>
      </c>
      <c r="BR28" s="5">
        <v>85.812021753751225</v>
      </c>
      <c r="BS28" s="5">
        <v>89.697541300831347</v>
      </c>
      <c r="BT28" s="5">
        <v>92.442376657251359</v>
      </c>
      <c r="BU28" s="5">
        <v>94.056805460922106</v>
      </c>
      <c r="BV28" s="5">
        <f>+PIB_Trim_CRT_Milliards_FCFA!BV28/PIB_Trim_CHainé_Millards_Fcfa!BV28*100</f>
        <v>98.387313668617338</v>
      </c>
      <c r="BW28" s="5">
        <f>+PIB_Trim_CRT_Milliards_FCFA!BW28/PIB_Trim_CHainé_Millards_Fcfa!BW28*100</f>
        <v>104.63984772602666</v>
      </c>
      <c r="BX28" s="5">
        <f>+PIB_Trim_CRT_Milliards_FCFA!BX28/PIB_Trim_CHainé_Millards_Fcfa!BX28*100</f>
        <v>112.00854133963361</v>
      </c>
      <c r="BY28" s="5">
        <f>+PIB_Trim_CRT_Milliards_FCFA!BY28/PIB_Trim_CHainé_Millards_Fcfa!BY28*100</f>
        <v>113.1336917901295</v>
      </c>
      <c r="BZ28" s="5">
        <f>+PIB_Trim_CRT_Milliards_FCFA!BZ28/PIB_Trim_CHainé_Millards_Fcfa!BZ28*100</f>
        <v>109.11450842194397</v>
      </c>
      <c r="CA28" s="5">
        <f>+PIB_Trim_CRT_Milliards_FCFA!CA28/PIB_Trim_CHainé_Millards_Fcfa!CA28*100</f>
        <v>109.90649175042506</v>
      </c>
      <c r="CB28" s="5">
        <f>+PIB_Trim_CRT_Milliards_FCFA!CB28/PIB_Trim_CHainé_Millards_Fcfa!CB28*100</f>
        <v>112.78614850498789</v>
      </c>
      <c r="CC28" s="5">
        <f>+PIB_Trim_CRT_Milliards_FCFA!CC28/PIB_Trim_CHainé_Millards_Fcfa!CC28*100</f>
        <v>111.24625254055755</v>
      </c>
      <c r="CD28" s="5">
        <f>+PIB_Trim_CRT_Milliards_FCFA!CD28/PIB_Trim_CHainé_Millards_Fcfa!CD28*100</f>
        <v>109.38215540754103</v>
      </c>
      <c r="CE28" s="5">
        <f>+PIB_Trim_CRT_Milliards_FCFA!CE28/PIB_Trim_CHainé_Millards_Fcfa!CE28*100</f>
        <v>112.16706725067067</v>
      </c>
      <c r="CF28" s="5">
        <f>+PIB_Trim_CRT_Milliards_FCFA!CF28/PIB_Trim_CHainé_Millards_Fcfa!CF28*100</f>
        <v>117.60473428758591</v>
      </c>
    </row>
    <row r="29" spans="1:84" x14ac:dyDescent="0.35">
      <c r="A29" s="4" t="s">
        <v>24</v>
      </c>
      <c r="B29" s="5">
        <v>77.17003086076933</v>
      </c>
      <c r="C29" s="5">
        <v>77.170030860769316</v>
      </c>
      <c r="D29" s="5">
        <v>77.170030860769316</v>
      </c>
      <c r="E29" s="5">
        <v>77.170030860769316</v>
      </c>
      <c r="F29" s="5">
        <v>78.010786998384816</v>
      </c>
      <c r="G29" s="5">
        <v>74.507035962695966</v>
      </c>
      <c r="H29" s="5">
        <v>77.518389040531687</v>
      </c>
      <c r="I29" s="5">
        <v>80.215906582190129</v>
      </c>
      <c r="J29" s="5">
        <v>82.670320529621023</v>
      </c>
      <c r="K29" s="5">
        <v>84.74234436064701</v>
      </c>
      <c r="L29" s="5">
        <v>85.972416534699832</v>
      </c>
      <c r="M29" s="5">
        <v>86.319919785870653</v>
      </c>
      <c r="N29" s="5">
        <v>85.065982006724411</v>
      </c>
      <c r="O29" s="5">
        <v>84.477736184019562</v>
      </c>
      <c r="P29" s="5">
        <v>83.773333649423364</v>
      </c>
      <c r="Q29" s="5">
        <v>82.912537453820022</v>
      </c>
      <c r="R29" s="5">
        <v>82.211705821488593</v>
      </c>
      <c r="S29" s="5">
        <v>86.077363879586358</v>
      </c>
      <c r="T29" s="5">
        <v>86.994798584695189</v>
      </c>
      <c r="U29" s="5">
        <v>86.427210150460027</v>
      </c>
      <c r="V29" s="5">
        <v>87.16504934030668</v>
      </c>
      <c r="W29" s="5">
        <v>88.557715397490242</v>
      </c>
      <c r="X29" s="5">
        <v>89.596478026639375</v>
      </c>
      <c r="Y29" s="5">
        <v>91.445885925231906</v>
      </c>
      <c r="Z29" s="5">
        <v>88.127336043717548</v>
      </c>
      <c r="AA29" s="5">
        <v>88.444359477661877</v>
      </c>
      <c r="AB29" s="5">
        <v>90.719461131230915</v>
      </c>
      <c r="AC29" s="5">
        <v>90.79552196916147</v>
      </c>
      <c r="AD29" s="5">
        <v>89.196748575458457</v>
      </c>
      <c r="AE29" s="5">
        <v>89.110470643614278</v>
      </c>
      <c r="AF29" s="5">
        <v>89.071704446156147</v>
      </c>
      <c r="AG29" s="5">
        <v>89.231143604742016</v>
      </c>
      <c r="AH29" s="5">
        <v>89.72358847471628</v>
      </c>
      <c r="AI29" s="5">
        <v>89.620801974582548</v>
      </c>
      <c r="AJ29" s="5">
        <v>89.38541398757944</v>
      </c>
      <c r="AK29" s="5">
        <v>89.254297125119678</v>
      </c>
      <c r="AL29" s="5">
        <v>89.517995150669833</v>
      </c>
      <c r="AM29" s="5">
        <v>89.437289729538819</v>
      </c>
      <c r="AN29" s="5">
        <v>89.69131509067735</v>
      </c>
      <c r="AO29" s="5">
        <v>90.800201361070194</v>
      </c>
      <c r="AP29" s="5">
        <v>94.952968000435888</v>
      </c>
      <c r="AQ29" s="5">
        <v>98.887878934918135</v>
      </c>
      <c r="AR29" s="5">
        <v>101.68800423780895</v>
      </c>
      <c r="AS29" s="5">
        <v>102.27395048250246</v>
      </c>
      <c r="AT29" s="5">
        <v>100.96417791438235</v>
      </c>
      <c r="AU29" s="5">
        <v>100.06041812888668</v>
      </c>
      <c r="AV29" s="5">
        <v>99.556083534216199</v>
      </c>
      <c r="AW29" s="5">
        <v>99.455623594360731</v>
      </c>
      <c r="AX29" s="5">
        <v>99.825136760821749</v>
      </c>
      <c r="AY29" s="5">
        <v>100.23867182897645</v>
      </c>
      <c r="AZ29" s="5">
        <v>100.68618301512073</v>
      </c>
      <c r="BA29" s="5">
        <v>101.13882423157472</v>
      </c>
      <c r="BB29" s="5">
        <v>101.54305281381106</v>
      </c>
      <c r="BC29" s="5">
        <v>101.96183015737581</v>
      </c>
      <c r="BD29" s="5">
        <v>102.33618624081915</v>
      </c>
      <c r="BE29" s="5">
        <v>102.69122354676206</v>
      </c>
      <c r="BF29" s="5">
        <v>102.65396259127024</v>
      </c>
      <c r="BG29" s="5">
        <v>102.84953993047567</v>
      </c>
      <c r="BH29" s="5">
        <v>102.34258966272066</v>
      </c>
      <c r="BI29" s="5">
        <v>101.39473844410804</v>
      </c>
      <c r="BJ29" s="5">
        <v>100.22582318108081</v>
      </c>
      <c r="BK29" s="5">
        <v>99.634649985983188</v>
      </c>
      <c r="BL29" s="5">
        <v>99.631634449355104</v>
      </c>
      <c r="BM29" s="5">
        <v>109.33467519854945</v>
      </c>
      <c r="BN29" s="5">
        <v>101.68915703041957</v>
      </c>
      <c r="BO29" s="5">
        <v>102.62002572119711</v>
      </c>
      <c r="BP29" s="5">
        <v>103.24364693978691</v>
      </c>
      <c r="BQ29" s="5">
        <v>103.55799960595893</v>
      </c>
      <c r="BR29" s="5">
        <v>100.88767052606616</v>
      </c>
      <c r="BS29" s="5">
        <v>102.99238604453636</v>
      </c>
      <c r="BT29" s="5">
        <v>102.95169942722747</v>
      </c>
      <c r="BU29" s="5">
        <v>102.82060737548076</v>
      </c>
      <c r="BV29" s="5">
        <f>+PIB_Trim_CRT_Milliards_FCFA!BV29/PIB_Trim_CHainé_Millards_Fcfa!BV29*100</f>
        <v>104.3276759310362</v>
      </c>
      <c r="BW29" s="5">
        <f>+PIB_Trim_CRT_Milliards_FCFA!BW29/PIB_Trim_CHainé_Millards_Fcfa!BW29*100</f>
        <v>104.31383150230999</v>
      </c>
      <c r="BX29" s="5">
        <f>+PIB_Trim_CRT_Milliards_FCFA!BX29/PIB_Trim_CHainé_Millards_Fcfa!BX29*100</f>
        <v>103.9809053759647</v>
      </c>
      <c r="BY29" s="5">
        <f>+PIB_Trim_CRT_Milliards_FCFA!BY29/PIB_Trim_CHainé_Millards_Fcfa!BY29*100</f>
        <v>104.025477632264</v>
      </c>
      <c r="BZ29" s="5">
        <f>+PIB_Trim_CRT_Milliards_FCFA!BZ29/PIB_Trim_CHainé_Millards_Fcfa!BZ29*100</f>
        <v>103.10355006120047</v>
      </c>
      <c r="CA29" s="5">
        <f>+PIB_Trim_CRT_Milliards_FCFA!CA29/PIB_Trim_CHainé_Millards_Fcfa!CA29*100</f>
        <v>104.3847503828659</v>
      </c>
      <c r="CB29" s="5">
        <f>+PIB_Trim_CRT_Milliards_FCFA!CB29/PIB_Trim_CHainé_Millards_Fcfa!CB29*100</f>
        <v>104.34608583806208</v>
      </c>
      <c r="CC29" s="5">
        <f>+PIB_Trim_CRT_Milliards_FCFA!CC29/PIB_Trim_CHainé_Millards_Fcfa!CC29*100</f>
        <v>104.2786167389185</v>
      </c>
      <c r="CD29" s="5">
        <f>+PIB_Trim_CRT_Milliards_FCFA!CD29/PIB_Trim_CHainé_Millards_Fcfa!CD29*100</f>
        <v>103.99559902244913</v>
      </c>
      <c r="CE29" s="5">
        <f>+PIB_Trim_CRT_Milliards_FCFA!CE29/PIB_Trim_CHainé_Millards_Fcfa!CE29*100</f>
        <v>104.11192145394837</v>
      </c>
      <c r="CF29" s="5">
        <f>+PIB_Trim_CRT_Milliards_FCFA!CF29/PIB_Trim_CHainé_Millards_Fcfa!CF29*100</f>
        <v>104.06654158239441</v>
      </c>
    </row>
    <row r="30" spans="1:84" x14ac:dyDescent="0.35">
      <c r="A30" s="4" t="s">
        <v>25</v>
      </c>
      <c r="B30" s="5">
        <v>68.190609936101069</v>
      </c>
      <c r="C30" s="5">
        <v>68.190609936101083</v>
      </c>
      <c r="D30" s="5">
        <v>68.190609936101055</v>
      </c>
      <c r="E30" s="5">
        <v>68.190609936101083</v>
      </c>
      <c r="F30" s="5">
        <v>71.552711810311536</v>
      </c>
      <c r="G30" s="5">
        <v>70.947581701848449</v>
      </c>
      <c r="H30" s="5">
        <v>70.955286675469125</v>
      </c>
      <c r="I30" s="5">
        <v>68.66193955787837</v>
      </c>
      <c r="J30" s="5">
        <v>75.416311642320593</v>
      </c>
      <c r="K30" s="5">
        <v>75.204961812323944</v>
      </c>
      <c r="L30" s="5">
        <v>73.457961195995296</v>
      </c>
      <c r="M30" s="5">
        <v>71.188872478751549</v>
      </c>
      <c r="N30" s="5">
        <v>68.113235723459127</v>
      </c>
      <c r="O30" s="5">
        <v>67.191360256048611</v>
      </c>
      <c r="P30" s="5">
        <v>68.554260377286795</v>
      </c>
      <c r="Q30" s="5">
        <v>69.33849458829043</v>
      </c>
      <c r="R30" s="5">
        <v>79.737431407875093</v>
      </c>
      <c r="S30" s="5">
        <v>84.61308705799155</v>
      </c>
      <c r="T30" s="5">
        <v>87.393822108164542</v>
      </c>
      <c r="U30" s="5">
        <v>85.749482575286578</v>
      </c>
      <c r="V30" s="5">
        <v>86.696573353295463</v>
      </c>
      <c r="W30" s="5">
        <v>85.734153458034712</v>
      </c>
      <c r="X30" s="5">
        <v>84.236960379324827</v>
      </c>
      <c r="Y30" s="5">
        <v>82.929855359948434</v>
      </c>
      <c r="Z30" s="5">
        <v>86.632239430859201</v>
      </c>
      <c r="AA30" s="5">
        <v>83.460546808268205</v>
      </c>
      <c r="AB30" s="5">
        <v>85.543159214846753</v>
      </c>
      <c r="AC30" s="5">
        <v>85.563384921727305</v>
      </c>
      <c r="AD30" s="5">
        <v>91.872339476365696</v>
      </c>
      <c r="AE30" s="5">
        <v>92.853962989817816</v>
      </c>
      <c r="AF30" s="5">
        <v>96.226285428236778</v>
      </c>
      <c r="AG30" s="5">
        <v>92.659379938419292</v>
      </c>
      <c r="AH30" s="5">
        <v>94.466178241159426</v>
      </c>
      <c r="AI30" s="5">
        <v>93.783439082024358</v>
      </c>
      <c r="AJ30" s="5">
        <v>93.885267142554056</v>
      </c>
      <c r="AK30" s="5">
        <v>96.367970810044696</v>
      </c>
      <c r="AL30" s="5">
        <v>92.923355776795631</v>
      </c>
      <c r="AM30" s="5">
        <v>94.336087025703819</v>
      </c>
      <c r="AN30" s="5">
        <v>94.737545095753077</v>
      </c>
      <c r="AO30" s="5">
        <v>98.083475400070768</v>
      </c>
      <c r="AP30" s="5">
        <v>98.843136017778107</v>
      </c>
      <c r="AQ30" s="5">
        <v>97.902473830715223</v>
      </c>
      <c r="AR30" s="5">
        <v>99.568502711932894</v>
      </c>
      <c r="AS30" s="5">
        <v>99.552924862351247</v>
      </c>
      <c r="AT30" s="5">
        <v>99.706382191881772</v>
      </c>
      <c r="AU30" s="5">
        <v>99.698890738314091</v>
      </c>
      <c r="AV30" s="5">
        <v>101.75344403644679</v>
      </c>
      <c r="AW30" s="5">
        <v>98.804619543157983</v>
      </c>
      <c r="AX30" s="5">
        <v>99.311564766557098</v>
      </c>
      <c r="AY30" s="5">
        <v>96.65748443410925</v>
      </c>
      <c r="AZ30" s="5">
        <v>95.984539825301823</v>
      </c>
      <c r="BA30" s="5">
        <v>93.642441702660449</v>
      </c>
      <c r="BB30" s="5">
        <v>98.773740127456875</v>
      </c>
      <c r="BC30" s="5">
        <v>95.743800413794361</v>
      </c>
      <c r="BD30" s="5">
        <v>97.53752807606368</v>
      </c>
      <c r="BE30" s="5">
        <v>93.748204413130566</v>
      </c>
      <c r="BF30" s="5">
        <v>91.752985009549903</v>
      </c>
      <c r="BG30" s="5">
        <v>91.127242889215694</v>
      </c>
      <c r="BH30" s="5">
        <v>92.077283900634214</v>
      </c>
      <c r="BI30" s="5">
        <v>92.189725333802613</v>
      </c>
      <c r="BJ30" s="5">
        <v>93.495930923484906</v>
      </c>
      <c r="BK30" s="5">
        <v>93.683578613665645</v>
      </c>
      <c r="BL30" s="5">
        <v>94.453125329172551</v>
      </c>
      <c r="BM30" s="5">
        <v>85.734475371322759</v>
      </c>
      <c r="BN30" s="5">
        <v>95.211323519739167</v>
      </c>
      <c r="BO30" s="5">
        <v>90.642099904740789</v>
      </c>
      <c r="BP30" s="5">
        <v>86.764469502876622</v>
      </c>
      <c r="BQ30" s="5">
        <v>82.970021605904989</v>
      </c>
      <c r="BR30" s="5">
        <v>86.134707611696655</v>
      </c>
      <c r="BS30" s="5">
        <v>88.761987889403528</v>
      </c>
      <c r="BT30" s="5">
        <v>91.667488889350508</v>
      </c>
      <c r="BU30" s="5">
        <v>89.092356455926904</v>
      </c>
      <c r="BV30" s="5">
        <f>+PIB_Trim_CRT_Milliards_FCFA!BV30/PIB_Trim_CHainé_Millards_Fcfa!BV30*100</f>
        <v>92.805791511057706</v>
      </c>
      <c r="BW30" s="5">
        <f>+PIB_Trim_CRT_Milliards_FCFA!BW30/PIB_Trim_CHainé_Millards_Fcfa!BW30*100</f>
        <v>94.738893278550449</v>
      </c>
      <c r="BX30" s="5">
        <f>+PIB_Trim_CRT_Milliards_FCFA!BX30/PIB_Trim_CHainé_Millards_Fcfa!BX30*100</f>
        <v>97.676471676832932</v>
      </c>
      <c r="BY30" s="5">
        <f>+PIB_Trim_CRT_Milliards_FCFA!BY30/PIB_Trim_CHainé_Millards_Fcfa!BY30*100</f>
        <v>91.211298890089537</v>
      </c>
      <c r="BZ30" s="5">
        <f>+PIB_Trim_CRT_Milliards_FCFA!BZ30/PIB_Trim_CHainé_Millards_Fcfa!BZ30*100</f>
        <v>93.147322244339151</v>
      </c>
      <c r="CA30" s="5">
        <f>+PIB_Trim_CRT_Milliards_FCFA!CA30/PIB_Trim_CHainé_Millards_Fcfa!CA30*100</f>
        <v>91.247404278652795</v>
      </c>
      <c r="CB30" s="5">
        <f>+PIB_Trim_CRT_Milliards_FCFA!CB30/PIB_Trim_CHainé_Millards_Fcfa!CB30*100</f>
        <v>93.314677897766146</v>
      </c>
      <c r="CC30" s="5">
        <f>+PIB_Trim_CRT_Milliards_FCFA!CC30/PIB_Trim_CHainé_Millards_Fcfa!CC30*100</f>
        <v>93.1681726948445</v>
      </c>
      <c r="CD30" s="5">
        <f>+PIB_Trim_CRT_Milliards_FCFA!CD30/PIB_Trim_CHainé_Millards_Fcfa!CD30*100</f>
        <v>93.330481070174471</v>
      </c>
      <c r="CE30" s="5">
        <f>+PIB_Trim_CRT_Milliards_FCFA!CE30/PIB_Trim_CHainé_Millards_Fcfa!CE30*100</f>
        <v>93.392449473253123</v>
      </c>
      <c r="CF30" s="5">
        <f>+PIB_Trim_CRT_Milliards_FCFA!CF30/PIB_Trim_CHainé_Millards_Fcfa!CF30*100</f>
        <v>97.254960662138842</v>
      </c>
    </row>
    <row r="31" spans="1:84" x14ac:dyDescent="0.35">
      <c r="A31" s="4" t="s">
        <v>26</v>
      </c>
      <c r="B31" s="5">
        <v>49.184289326018146</v>
      </c>
      <c r="C31" s="5">
        <v>49.184289326018138</v>
      </c>
      <c r="D31" s="5">
        <v>49.184289326018138</v>
      </c>
      <c r="E31" s="5">
        <v>49.184289326018146</v>
      </c>
      <c r="F31" s="5">
        <v>51.450821124248712</v>
      </c>
      <c r="G31" s="5">
        <v>49.404806796636677</v>
      </c>
      <c r="H31" s="5">
        <v>48.492988272663432</v>
      </c>
      <c r="I31" s="5">
        <v>48.795317608463222</v>
      </c>
      <c r="J31" s="5">
        <v>54.98625410857121</v>
      </c>
      <c r="K31" s="5">
        <v>53.293618796832341</v>
      </c>
      <c r="L31" s="5">
        <v>53.611807506634577</v>
      </c>
      <c r="M31" s="5">
        <v>53.94233813284621</v>
      </c>
      <c r="N31" s="5">
        <v>55.979583698214441</v>
      </c>
      <c r="O31" s="5">
        <v>56.165407417348412</v>
      </c>
      <c r="P31" s="5">
        <v>57.833514026505739</v>
      </c>
      <c r="Q31" s="5">
        <v>59.258957319942574</v>
      </c>
      <c r="R31" s="5">
        <v>63.242652572599376</v>
      </c>
      <c r="S31" s="5">
        <v>63.66094483589324</v>
      </c>
      <c r="T31" s="5">
        <v>65.273761588806593</v>
      </c>
      <c r="U31" s="5">
        <v>66.502289522853943</v>
      </c>
      <c r="V31" s="5">
        <v>69.330664104226443</v>
      </c>
      <c r="W31" s="5">
        <v>70.046454997819822</v>
      </c>
      <c r="X31" s="5">
        <v>70.243735897150927</v>
      </c>
      <c r="Y31" s="5">
        <v>69.892387907117694</v>
      </c>
      <c r="Z31" s="5">
        <v>70.769677291241024</v>
      </c>
      <c r="AA31" s="5">
        <v>71.616156704555806</v>
      </c>
      <c r="AB31" s="5">
        <v>75.013311326714302</v>
      </c>
      <c r="AC31" s="5">
        <v>80.241525080767545</v>
      </c>
      <c r="AD31" s="5">
        <v>88.658406242007089</v>
      </c>
      <c r="AE31" s="5">
        <v>94.773642607868879</v>
      </c>
      <c r="AF31" s="5">
        <v>97.78530933173225</v>
      </c>
      <c r="AG31" s="5">
        <v>97.298575506075636</v>
      </c>
      <c r="AH31" s="5">
        <v>94.888989712733462</v>
      </c>
      <c r="AI31" s="5">
        <v>93.362071633747803</v>
      </c>
      <c r="AJ31" s="5">
        <v>92.374780291630003</v>
      </c>
      <c r="AK31" s="5">
        <v>92.67037087457976</v>
      </c>
      <c r="AL31" s="5">
        <v>94.448012644393444</v>
      </c>
      <c r="AM31" s="5">
        <v>95.391710722342509</v>
      </c>
      <c r="AN31" s="5">
        <v>96.189086336991963</v>
      </c>
      <c r="AO31" s="5">
        <v>96.461184145445074</v>
      </c>
      <c r="AP31" s="5">
        <v>96.747946099963045</v>
      </c>
      <c r="AQ31" s="5">
        <v>96.82895792353608</v>
      </c>
      <c r="AR31" s="5">
        <v>97.237309906532033</v>
      </c>
      <c r="AS31" s="5">
        <v>97.82839669671182</v>
      </c>
      <c r="AT31" s="5">
        <v>98.593976303773772</v>
      </c>
      <c r="AU31" s="5">
        <v>99.473086577056264</v>
      </c>
      <c r="AV31" s="5">
        <v>100.27800561464906</v>
      </c>
      <c r="AW31" s="5">
        <v>101.16882204533104</v>
      </c>
      <c r="AX31" s="5">
        <v>101.74347097119225</v>
      </c>
      <c r="AY31" s="5">
        <v>102.28327479339565</v>
      </c>
      <c r="AZ31" s="5">
        <v>102.47009393609684</v>
      </c>
      <c r="BA31" s="5">
        <v>102.47267553446345</v>
      </c>
      <c r="BB31" s="5">
        <v>102.89683749746439</v>
      </c>
      <c r="BC31" s="5">
        <v>102.95621912882804</v>
      </c>
      <c r="BD31" s="5">
        <v>102.74297533851437</v>
      </c>
      <c r="BE31" s="5">
        <v>103.05195420912521</v>
      </c>
      <c r="BF31" s="5">
        <v>102.63656281574858</v>
      </c>
      <c r="BG31" s="5">
        <v>102.98078700245614</v>
      </c>
      <c r="BH31" s="5">
        <v>103.90147758150594</v>
      </c>
      <c r="BI31" s="5">
        <v>104.96810745428569</v>
      </c>
      <c r="BJ31" s="5">
        <v>105.89247926573746</v>
      </c>
      <c r="BK31" s="5">
        <v>105.72745074434218</v>
      </c>
      <c r="BL31" s="5">
        <v>104.25458974845623</v>
      </c>
      <c r="BM31" s="5">
        <v>102.36279180949914</v>
      </c>
      <c r="BN31" s="5">
        <v>95.400673307135207</v>
      </c>
      <c r="BO31" s="5">
        <v>91.660858118032323</v>
      </c>
      <c r="BP31" s="5">
        <v>89.264852060514968</v>
      </c>
      <c r="BQ31" s="5">
        <v>88.217922761615412</v>
      </c>
      <c r="BR31" s="5">
        <v>85.061048322755667</v>
      </c>
      <c r="BS31" s="5">
        <v>86.231264208303003</v>
      </c>
      <c r="BT31" s="5">
        <v>87.896872959873932</v>
      </c>
      <c r="BU31" s="5">
        <v>89.346754100618469</v>
      </c>
      <c r="BV31" s="5">
        <f>+PIB_Trim_CRT_Milliards_FCFA!BV31/PIB_Trim_CHainé_Millards_Fcfa!BV31*100</f>
        <v>95.64047066446507</v>
      </c>
      <c r="BW31" s="5">
        <f>+PIB_Trim_CRT_Milliards_FCFA!BW31/PIB_Trim_CHainé_Millards_Fcfa!BW31*100</f>
        <v>93.638209281615104</v>
      </c>
      <c r="BX31" s="5">
        <f>+PIB_Trim_CRT_Milliards_FCFA!BX31/PIB_Trim_CHainé_Millards_Fcfa!BX31*100</f>
        <v>92.333780401810245</v>
      </c>
      <c r="BY31" s="5">
        <f>+PIB_Trim_CRT_Milliards_FCFA!BY31/PIB_Trim_CHainé_Millards_Fcfa!BY31*100</f>
        <v>92.796252057355787</v>
      </c>
      <c r="BZ31" s="5">
        <f>+PIB_Trim_CRT_Milliards_FCFA!BZ31/PIB_Trim_CHainé_Millards_Fcfa!BZ31*100</f>
        <v>93.251936150359143</v>
      </c>
      <c r="CA31" s="5">
        <f>+PIB_Trim_CRT_Milliards_FCFA!CA31/PIB_Trim_CHainé_Millards_Fcfa!CA31*100</f>
        <v>91.872438379281363</v>
      </c>
      <c r="CB31" s="5">
        <f>+PIB_Trim_CRT_Milliards_FCFA!CB31/PIB_Trim_CHainé_Millards_Fcfa!CB31*100</f>
        <v>91.806031985239514</v>
      </c>
      <c r="CC31" s="5">
        <f>+PIB_Trim_CRT_Milliards_FCFA!CC31/PIB_Trim_CHainé_Millards_Fcfa!CC31*100</f>
        <v>93.766529046774465</v>
      </c>
      <c r="CD31" s="5">
        <f>+PIB_Trim_CRT_Milliards_FCFA!CD31/PIB_Trim_CHainé_Millards_Fcfa!CD31*100</f>
        <v>94.381370036053923</v>
      </c>
      <c r="CE31" s="5">
        <f>+PIB_Trim_CRT_Milliards_FCFA!CE31/PIB_Trim_CHainé_Millards_Fcfa!CE31*100</f>
        <v>92.100044900421707</v>
      </c>
      <c r="CF31" s="5">
        <f>+PIB_Trim_CRT_Milliards_FCFA!CF31/PIB_Trim_CHainé_Millards_Fcfa!CF31*100</f>
        <v>90.510040023306615</v>
      </c>
    </row>
    <row r="32" spans="1:84" x14ac:dyDescent="0.35">
      <c r="A32" s="4" t="s">
        <v>27</v>
      </c>
      <c r="B32" s="5">
        <v>72.794597057377629</v>
      </c>
      <c r="C32" s="5">
        <v>72.794597057377629</v>
      </c>
      <c r="D32" s="5">
        <v>72.794597057377615</v>
      </c>
      <c r="E32" s="5">
        <v>72.794597057377629</v>
      </c>
      <c r="F32" s="5">
        <v>75.968481505201581</v>
      </c>
      <c r="G32" s="5">
        <v>74.812107725955229</v>
      </c>
      <c r="H32" s="5">
        <v>69.907387312508433</v>
      </c>
      <c r="I32" s="5">
        <v>66.168854548350197</v>
      </c>
      <c r="J32" s="5">
        <v>76.534353852180359</v>
      </c>
      <c r="K32" s="5">
        <v>72.171909586702554</v>
      </c>
      <c r="L32" s="5">
        <v>68.643294598147222</v>
      </c>
      <c r="M32" s="5">
        <v>65.653497720085866</v>
      </c>
      <c r="N32" s="5">
        <v>71.115275046838917</v>
      </c>
      <c r="O32" s="5">
        <v>72.742863937156784</v>
      </c>
      <c r="P32" s="5">
        <v>70.47762753605798</v>
      </c>
      <c r="Q32" s="5">
        <v>67.847201445417241</v>
      </c>
      <c r="R32" s="5">
        <v>66.671399567204745</v>
      </c>
      <c r="S32" s="5">
        <v>69.123119018301011</v>
      </c>
      <c r="T32" s="5">
        <v>73.800533005152218</v>
      </c>
      <c r="U32" s="5">
        <v>75.037110827893798</v>
      </c>
      <c r="V32" s="5">
        <v>71.442075043966042</v>
      </c>
      <c r="W32" s="5">
        <v>71.388994127846345</v>
      </c>
      <c r="X32" s="5">
        <v>71.739814950214665</v>
      </c>
      <c r="Y32" s="5">
        <v>72.833294512938608</v>
      </c>
      <c r="Z32" s="5">
        <v>73.955256716524559</v>
      </c>
      <c r="AA32" s="5">
        <v>73.565460738458228</v>
      </c>
      <c r="AB32" s="5">
        <v>75.611212107905999</v>
      </c>
      <c r="AC32" s="5">
        <v>77.85881411274481</v>
      </c>
      <c r="AD32" s="5">
        <v>79.904033795750394</v>
      </c>
      <c r="AE32" s="5">
        <v>78.825654331018711</v>
      </c>
      <c r="AF32" s="5">
        <v>78.343807420781502</v>
      </c>
      <c r="AG32" s="5">
        <v>76.719643502944166</v>
      </c>
      <c r="AH32" s="5">
        <v>81.555820479908519</v>
      </c>
      <c r="AI32" s="5">
        <v>81.318194533400913</v>
      </c>
      <c r="AJ32" s="5">
        <v>83.262041674921534</v>
      </c>
      <c r="AK32" s="5">
        <v>87.087370542164976</v>
      </c>
      <c r="AL32" s="5">
        <v>94.306135329730296</v>
      </c>
      <c r="AM32" s="5">
        <v>99.373501866814706</v>
      </c>
      <c r="AN32" s="5">
        <v>102.1307852193908</v>
      </c>
      <c r="AO32" s="5">
        <v>103.05404794192926</v>
      </c>
      <c r="AP32" s="5">
        <v>99.248053368008726</v>
      </c>
      <c r="AQ32" s="5">
        <v>98.763058159383945</v>
      </c>
      <c r="AR32" s="5">
        <v>98.850626684775406</v>
      </c>
      <c r="AS32" s="5">
        <v>99.812734602999129</v>
      </c>
      <c r="AT32" s="5">
        <v>99.734195485460361</v>
      </c>
      <c r="AU32" s="5">
        <v>100.12539097293353</v>
      </c>
      <c r="AV32" s="5">
        <v>100.24053281659988</v>
      </c>
      <c r="AW32" s="5">
        <v>99.896154475500026</v>
      </c>
      <c r="AX32" s="5">
        <v>101.40225511322365</v>
      </c>
      <c r="AY32" s="5">
        <v>100.59324425053131</v>
      </c>
      <c r="AZ32" s="5">
        <v>99.721229351063428</v>
      </c>
      <c r="BA32" s="5">
        <v>98.924313127519753</v>
      </c>
      <c r="BB32" s="5">
        <v>99.251817662140738</v>
      </c>
      <c r="BC32" s="5">
        <v>98.317939668856184</v>
      </c>
      <c r="BD32" s="5">
        <v>98.099580482158217</v>
      </c>
      <c r="BE32" s="5">
        <v>98.305488541349888</v>
      </c>
      <c r="BF32" s="5">
        <v>99.853723919649923</v>
      </c>
      <c r="BG32" s="5">
        <v>99.982769396060277</v>
      </c>
      <c r="BH32" s="5">
        <v>100.17703223287158</v>
      </c>
      <c r="BI32" s="5">
        <v>100.16340477377017</v>
      </c>
      <c r="BJ32" s="5">
        <v>100.18015392284309</v>
      </c>
      <c r="BK32" s="5">
        <v>99.693090767083589</v>
      </c>
      <c r="BL32" s="5">
        <v>98.721135100669159</v>
      </c>
      <c r="BM32" s="5">
        <v>102.24228878546924</v>
      </c>
      <c r="BN32" s="5">
        <v>96.230275007732786</v>
      </c>
      <c r="BO32" s="5">
        <v>96.123675187396756</v>
      </c>
      <c r="BP32" s="5">
        <v>94.803143942447903</v>
      </c>
      <c r="BQ32" s="5">
        <v>94.309603747897256</v>
      </c>
      <c r="BR32" s="5">
        <v>93.469440054113988</v>
      </c>
      <c r="BS32" s="5">
        <v>93.823076895020435</v>
      </c>
      <c r="BT32" s="5">
        <v>93.987779743675787</v>
      </c>
      <c r="BU32" s="5">
        <v>93.943705223873295</v>
      </c>
      <c r="BV32" s="5">
        <f>+PIB_Trim_CRT_Milliards_FCFA!BV32/PIB_Trim_CHainé_Millards_Fcfa!BV32*100</f>
        <v>93.50441712402673</v>
      </c>
      <c r="BW32" s="5">
        <f>+PIB_Trim_CRT_Milliards_FCFA!BW32/PIB_Trim_CHainé_Millards_Fcfa!BW32*100</f>
        <v>93.008767326414329</v>
      </c>
      <c r="BX32" s="5">
        <f>+PIB_Trim_CRT_Milliards_FCFA!BX32/PIB_Trim_CHainé_Millards_Fcfa!BX32*100</f>
        <v>93.553513964067491</v>
      </c>
      <c r="BY32" s="5">
        <f>+PIB_Trim_CRT_Milliards_FCFA!BY32/PIB_Trim_CHainé_Millards_Fcfa!BY32*100</f>
        <v>93.7855591631387</v>
      </c>
      <c r="BZ32" s="5">
        <f>+PIB_Trim_CRT_Milliards_FCFA!BZ32/PIB_Trim_CHainé_Millards_Fcfa!BZ32*100</f>
        <v>95.523647392696176</v>
      </c>
      <c r="CA32" s="5">
        <f>+PIB_Trim_CRT_Milliards_FCFA!CA32/PIB_Trim_CHainé_Millards_Fcfa!CA32*100</f>
        <v>95.112485254046362</v>
      </c>
      <c r="CB32" s="5">
        <f>+PIB_Trim_CRT_Milliards_FCFA!CB32/PIB_Trim_CHainé_Millards_Fcfa!CB32*100</f>
        <v>94.976057496714219</v>
      </c>
      <c r="CC32" s="5">
        <f>+PIB_Trim_CRT_Milliards_FCFA!CC32/PIB_Trim_CHainé_Millards_Fcfa!CC32*100</f>
        <v>95.029931191352858</v>
      </c>
      <c r="CD32" s="5">
        <f>+PIB_Trim_CRT_Milliards_FCFA!CD32/PIB_Trim_CHainé_Millards_Fcfa!CD32*100</f>
        <v>95.445244600096814</v>
      </c>
      <c r="CE32" s="5">
        <f>+PIB_Trim_CRT_Milliards_FCFA!CE32/PIB_Trim_CHainé_Millards_Fcfa!CE32*100</f>
        <v>95.744107206267671</v>
      </c>
      <c r="CF32" s="5">
        <f>+PIB_Trim_CRT_Milliards_FCFA!CF32/PIB_Trim_CHainé_Millards_Fcfa!CF32*100</f>
        <v>95.6341614269476</v>
      </c>
    </row>
    <row r="33" spans="1:84" x14ac:dyDescent="0.35">
      <c r="A33" s="2" t="s">
        <v>28</v>
      </c>
      <c r="B33" s="3">
        <v>68.441017518947731</v>
      </c>
      <c r="C33" s="3">
        <v>68.441017518947717</v>
      </c>
      <c r="D33" s="3">
        <v>68.441017518947731</v>
      </c>
      <c r="E33" s="3">
        <v>68.441017518947746</v>
      </c>
      <c r="F33" s="3">
        <v>71.609856836469177</v>
      </c>
      <c r="G33" s="3">
        <v>73.450755501368235</v>
      </c>
      <c r="H33" s="3">
        <v>74.455956482527881</v>
      </c>
      <c r="I33" s="3">
        <v>66.729539899553657</v>
      </c>
      <c r="J33" s="3">
        <v>73.99316516434358</v>
      </c>
      <c r="K33" s="3">
        <v>74.013134270913795</v>
      </c>
      <c r="L33" s="3">
        <v>73.845540545659844</v>
      </c>
      <c r="M33" s="3">
        <v>72.928783507479338</v>
      </c>
      <c r="N33" s="3">
        <v>74.486922637533709</v>
      </c>
      <c r="O33" s="3">
        <v>76.24592726012142</v>
      </c>
      <c r="P33" s="3">
        <v>77.61726663570731</v>
      </c>
      <c r="Q33" s="3">
        <v>73.472732171878889</v>
      </c>
      <c r="R33" s="3">
        <v>77.365321673917592</v>
      </c>
      <c r="S33" s="3">
        <v>78.690898169401123</v>
      </c>
      <c r="T33" s="3">
        <v>80.746732036087053</v>
      </c>
      <c r="U33" s="3">
        <v>76.486642476043031</v>
      </c>
      <c r="V33" s="3">
        <v>81.122140267889392</v>
      </c>
      <c r="W33" s="3">
        <v>82.611008773863034</v>
      </c>
      <c r="X33" s="3">
        <v>83.049795093604629</v>
      </c>
      <c r="Y33" s="3">
        <v>81.954683966057345</v>
      </c>
      <c r="Z33" s="3">
        <v>84.877829071135309</v>
      </c>
      <c r="AA33" s="3">
        <v>81.811548310918852</v>
      </c>
      <c r="AB33" s="3">
        <v>87.075609806288341</v>
      </c>
      <c r="AC33" s="3">
        <v>84.375689786557302</v>
      </c>
      <c r="AD33" s="3">
        <v>87.746930534505154</v>
      </c>
      <c r="AE33" s="3">
        <v>89.950224386150822</v>
      </c>
      <c r="AF33" s="3">
        <v>97.142775141268473</v>
      </c>
      <c r="AG33" s="3">
        <v>89.408773321310889</v>
      </c>
      <c r="AH33" s="3">
        <v>95.648432693391783</v>
      </c>
      <c r="AI33" s="3">
        <v>94.029993709570221</v>
      </c>
      <c r="AJ33" s="3">
        <v>95.685159757118768</v>
      </c>
      <c r="AK33" s="3">
        <v>97.162585451680712</v>
      </c>
      <c r="AL33" s="3">
        <v>95.31262359546983</v>
      </c>
      <c r="AM33" s="3">
        <v>94.037127598559209</v>
      </c>
      <c r="AN33" s="3">
        <v>96.927883090553365</v>
      </c>
      <c r="AO33" s="3">
        <v>96.665868203246049</v>
      </c>
      <c r="AP33" s="3">
        <v>95.991840275277553</v>
      </c>
      <c r="AQ33" s="3">
        <v>94.217054164190657</v>
      </c>
      <c r="AR33" s="3">
        <v>96.797666254174658</v>
      </c>
      <c r="AS33" s="3">
        <v>97.541512963342143</v>
      </c>
      <c r="AT33" s="3">
        <v>96.329642841508331</v>
      </c>
      <c r="AU33" s="3">
        <v>97.201888425144404</v>
      </c>
      <c r="AV33" s="3">
        <v>103.6046018043145</v>
      </c>
      <c r="AW33" s="3">
        <v>101.13650212963201</v>
      </c>
      <c r="AX33" s="3">
        <v>102.22096766481454</v>
      </c>
      <c r="AY33" s="3">
        <v>100.56089515341186</v>
      </c>
      <c r="AZ33" s="3">
        <v>102.34043622523706</v>
      </c>
      <c r="BA33" s="3">
        <v>100.35538941332946</v>
      </c>
      <c r="BB33" s="3">
        <v>103.26688468352194</v>
      </c>
      <c r="BC33" s="3">
        <v>100.2755468963086</v>
      </c>
      <c r="BD33" s="3">
        <v>106.311288508635</v>
      </c>
      <c r="BE33" s="3">
        <v>101.72724837651279</v>
      </c>
      <c r="BF33" s="3">
        <v>102.87519460947341</v>
      </c>
      <c r="BG33" s="3">
        <v>103.21013986250908</v>
      </c>
      <c r="BH33" s="3">
        <v>106.75026314965625</v>
      </c>
      <c r="BI33" s="3">
        <v>105.48865958372006</v>
      </c>
      <c r="BJ33" s="3">
        <v>105.42337972152612</v>
      </c>
      <c r="BK33" s="3">
        <v>104.2189223604684</v>
      </c>
      <c r="BL33" s="3">
        <v>110.4228439950657</v>
      </c>
      <c r="BM33" s="3">
        <v>102.28631326667059</v>
      </c>
      <c r="BN33" s="3">
        <v>109.78667741803967</v>
      </c>
      <c r="BO33" s="3">
        <v>104.7716982608414</v>
      </c>
      <c r="BP33" s="3">
        <v>109.50581881195114</v>
      </c>
      <c r="BQ33" s="3">
        <v>104.92313732285885</v>
      </c>
      <c r="BR33" s="3">
        <v>107.05950164955607</v>
      </c>
      <c r="BS33" s="3">
        <v>110.28806517946883</v>
      </c>
      <c r="BT33" s="3">
        <v>117.3858924815888</v>
      </c>
      <c r="BU33" s="3">
        <v>111.68241206365074</v>
      </c>
      <c r="BV33" s="3">
        <f>+PIB_Trim_CRT_Milliards_FCFA!BV33/PIB_Trim_CHainé_Millards_Fcfa!BV33*100</f>
        <v>110.43138768736434</v>
      </c>
      <c r="BW33" s="3">
        <f>+PIB_Trim_CRT_Milliards_FCFA!BW33/PIB_Trim_CHainé_Millards_Fcfa!BW33*100</f>
        <v>116.64001086028568</v>
      </c>
      <c r="BX33" s="3">
        <f>+PIB_Trim_CRT_Milliards_FCFA!BX33/PIB_Trim_CHainé_Millards_Fcfa!BX33*100</f>
        <v>126.65477832215669</v>
      </c>
      <c r="BY33" s="3">
        <f>+PIB_Trim_CRT_Milliards_FCFA!BY33/PIB_Trim_CHainé_Millards_Fcfa!BY33*100</f>
        <v>113.27832933451644</v>
      </c>
      <c r="BZ33" s="3">
        <f>+PIB_Trim_CRT_Milliards_FCFA!BZ33/PIB_Trim_CHainé_Millards_Fcfa!BZ33*100</f>
        <v>119.24850272053227</v>
      </c>
      <c r="CA33" s="3">
        <f>+PIB_Trim_CRT_Milliards_FCFA!CA33/PIB_Trim_CHainé_Millards_Fcfa!CA33*100</f>
        <v>114.64360949489904</v>
      </c>
      <c r="CB33" s="3">
        <f>+PIB_Trim_CRT_Milliards_FCFA!CB33/PIB_Trim_CHainé_Millards_Fcfa!CB33*100</f>
        <v>119.4023765781497</v>
      </c>
      <c r="CC33" s="3">
        <f>+PIB_Trim_CRT_Milliards_FCFA!CC33/PIB_Trim_CHainé_Millards_Fcfa!CC33*100</f>
        <v>118.81019673807035</v>
      </c>
      <c r="CD33" s="3">
        <f>+PIB_Trim_CRT_Milliards_FCFA!CD33/PIB_Trim_CHainé_Millards_Fcfa!CD33*100</f>
        <v>118.19794975538554</v>
      </c>
      <c r="CE33" s="3">
        <f>+PIB_Trim_CRT_Milliards_FCFA!CE33/PIB_Trim_CHainé_Millards_Fcfa!CE33*100</f>
        <v>116.58926414775004</v>
      </c>
      <c r="CF33" s="3">
        <f>+PIB_Trim_CRT_Milliards_FCFA!CF33/PIB_Trim_CHainé_Millards_Fcfa!CF33*100</f>
        <v>125.06425436220717</v>
      </c>
    </row>
    <row r="34" spans="1:84" x14ac:dyDescent="0.35">
      <c r="A34" s="4" t="s">
        <v>29</v>
      </c>
      <c r="B34" s="5">
        <v>87.026228340424709</v>
      </c>
      <c r="C34" s="5">
        <v>87.026228340424723</v>
      </c>
      <c r="D34" s="5">
        <v>87.026228340424709</v>
      </c>
      <c r="E34" s="5">
        <v>87.026228340424723</v>
      </c>
      <c r="F34" s="5">
        <v>103.18510588252818</v>
      </c>
      <c r="G34" s="5">
        <v>86.654200380909913</v>
      </c>
      <c r="H34" s="5">
        <v>65.909333072246028</v>
      </c>
      <c r="I34" s="5">
        <v>116.58259950089314</v>
      </c>
      <c r="J34" s="5">
        <v>81.286200336437417</v>
      </c>
      <c r="K34" s="5">
        <v>79.412911972830088</v>
      </c>
      <c r="L34" s="5">
        <v>72.801475335801072</v>
      </c>
      <c r="M34" s="5">
        <v>145.51898881582431</v>
      </c>
      <c r="N34" s="5">
        <v>87.799463512443921</v>
      </c>
      <c r="O34" s="5">
        <v>75.12877844940958</v>
      </c>
      <c r="P34" s="5">
        <v>66.471635554125484</v>
      </c>
      <c r="Q34" s="5">
        <v>161.07118046370624</v>
      </c>
      <c r="R34" s="5">
        <v>125.64717310137664</v>
      </c>
      <c r="S34" s="5">
        <v>97.21448022225978</v>
      </c>
      <c r="T34" s="5">
        <v>80.63063832900383</v>
      </c>
      <c r="U34" s="5">
        <v>114.22179863523129</v>
      </c>
      <c r="V34" s="5">
        <v>108.14688937709003</v>
      </c>
      <c r="W34" s="5">
        <v>53.282043528986179</v>
      </c>
      <c r="X34" s="5">
        <v>101.77788602397706</v>
      </c>
      <c r="Y34" s="5">
        <v>111.53608506992632</v>
      </c>
      <c r="Z34" s="5">
        <v>110.7085634563108</v>
      </c>
      <c r="AA34" s="5">
        <v>95.476245144042721</v>
      </c>
      <c r="AB34" s="5">
        <v>78.951330328591169</v>
      </c>
      <c r="AC34" s="5">
        <v>115.79125321843094</v>
      </c>
      <c r="AD34" s="5">
        <v>108.70746865359544</v>
      </c>
      <c r="AE34" s="5">
        <v>96.62890047954474</v>
      </c>
      <c r="AF34" s="5">
        <v>93.975149620397545</v>
      </c>
      <c r="AG34" s="5">
        <v>99.529346982156369</v>
      </c>
      <c r="AH34" s="5">
        <v>133.38509157002554</v>
      </c>
      <c r="AI34" s="5">
        <v>108.86493512986661</v>
      </c>
      <c r="AJ34" s="5">
        <v>96.090152788350707</v>
      </c>
      <c r="AK34" s="5">
        <v>97.935894496422179</v>
      </c>
      <c r="AL34" s="5">
        <v>107.77903528572193</v>
      </c>
      <c r="AM34" s="5">
        <v>107.97243499171275</v>
      </c>
      <c r="AN34" s="5">
        <v>87.892584280997113</v>
      </c>
      <c r="AO34" s="5">
        <v>123.36550665819924</v>
      </c>
      <c r="AP34" s="5">
        <v>126.05418652328683</v>
      </c>
      <c r="AQ34" s="5">
        <v>76.065715500149935</v>
      </c>
      <c r="AR34" s="5">
        <v>79.672331687635563</v>
      </c>
      <c r="AS34" s="5">
        <v>121.58676366805892</v>
      </c>
      <c r="AT34" s="5">
        <v>119.05790590555405</v>
      </c>
      <c r="AU34" s="5">
        <v>111.25967580828218</v>
      </c>
      <c r="AV34" s="5">
        <v>58.603950842372434</v>
      </c>
      <c r="AW34" s="5">
        <v>129.08735751630459</v>
      </c>
      <c r="AX34" s="5">
        <v>126.54228353546806</v>
      </c>
      <c r="AY34" s="5">
        <v>100.44291359701849</v>
      </c>
      <c r="AZ34" s="5">
        <v>76.164016063035263</v>
      </c>
      <c r="BA34" s="5">
        <v>127.57182250446624</v>
      </c>
      <c r="BB34" s="5">
        <v>118.43907332983039</v>
      </c>
      <c r="BC34" s="5">
        <v>102.75421687058805</v>
      </c>
      <c r="BD34" s="5">
        <v>114.83212255434874</v>
      </c>
      <c r="BE34" s="5">
        <v>84.023514370431826</v>
      </c>
      <c r="BF34" s="5">
        <v>138.40225674980204</v>
      </c>
      <c r="BG34" s="5">
        <v>97.644311234044267</v>
      </c>
      <c r="BH34" s="5">
        <v>92.412248617064236</v>
      </c>
      <c r="BI34" s="5">
        <v>97.942489929386127</v>
      </c>
      <c r="BJ34" s="5">
        <v>156.64516445852865</v>
      </c>
      <c r="BK34" s="5">
        <v>103.15846874954153</v>
      </c>
      <c r="BL34" s="5">
        <v>79.031620589028989</v>
      </c>
      <c r="BM34" s="5">
        <v>96.494728046823738</v>
      </c>
      <c r="BN34" s="5">
        <v>154.24140321128857</v>
      </c>
      <c r="BO34" s="5">
        <v>92.829432460257436</v>
      </c>
      <c r="BP34" s="5">
        <v>74.693410594952709</v>
      </c>
      <c r="BQ34" s="5">
        <v>111.32065995566248</v>
      </c>
      <c r="BR34" s="5">
        <v>154.4050755599813</v>
      </c>
      <c r="BS34" s="5">
        <v>107.27628885662506</v>
      </c>
      <c r="BT34" s="5">
        <v>92.987910471347433</v>
      </c>
      <c r="BU34" s="5">
        <v>112.13568281014041</v>
      </c>
      <c r="BV34" s="5">
        <f>+PIB_Trim_CRT_Milliards_FCFA!BV34/PIB_Trim_CHainé_Millards_Fcfa!BV34*100</f>
        <v>109.91809153898065</v>
      </c>
      <c r="BW34" s="5">
        <f>+PIB_Trim_CRT_Milliards_FCFA!BW34/PIB_Trim_CHainé_Millards_Fcfa!BW34*100</f>
        <v>85.68505195469524</v>
      </c>
      <c r="BX34" s="5">
        <f>+PIB_Trim_CRT_Milliards_FCFA!BX34/PIB_Trim_CHainé_Millards_Fcfa!BX34*100</f>
        <v>85.265437664723891</v>
      </c>
      <c r="BY34" s="5">
        <f>+PIB_Trim_CRT_Milliards_FCFA!BY34/PIB_Trim_CHainé_Millards_Fcfa!BY34*100</f>
        <v>105.13813220402579</v>
      </c>
      <c r="BZ34" s="5">
        <f>+PIB_Trim_CRT_Milliards_FCFA!BZ34/PIB_Trim_CHainé_Millards_Fcfa!BZ34*100</f>
        <v>132.70710200036666</v>
      </c>
      <c r="CA34" s="5">
        <f>+PIB_Trim_CRT_Milliards_FCFA!CA34/PIB_Trim_CHainé_Millards_Fcfa!CA34*100</f>
        <v>102.81566791034126</v>
      </c>
      <c r="CB34" s="5">
        <f>+PIB_Trim_CRT_Milliards_FCFA!CB34/PIB_Trim_CHainé_Millards_Fcfa!CB34*100</f>
        <v>92.915058841631378</v>
      </c>
      <c r="CC34" s="5">
        <f>+PIB_Trim_CRT_Milliards_FCFA!CC34/PIB_Trim_CHainé_Millards_Fcfa!CC34*100</f>
        <v>137.26939829070491</v>
      </c>
      <c r="CD34" s="5">
        <f>+PIB_Trim_CRT_Milliards_FCFA!CD34/PIB_Trim_CHainé_Millards_Fcfa!CD34*100</f>
        <v>145.49382091179518</v>
      </c>
      <c r="CE34" s="5">
        <f>+PIB_Trim_CRT_Milliards_FCFA!CE34/PIB_Trim_CHainé_Millards_Fcfa!CE34*100</f>
        <v>103.1771537189841</v>
      </c>
      <c r="CF34" s="5">
        <f>+PIB_Trim_CRT_Milliards_FCFA!CF34/PIB_Trim_CHainé_Millards_Fcfa!CF34*100</f>
        <v>91.737384395691791</v>
      </c>
    </row>
    <row r="35" spans="1:84" x14ac:dyDescent="0.35">
      <c r="A35" s="2" t="s">
        <v>30</v>
      </c>
      <c r="B35" s="3">
        <v>69.788400479189306</v>
      </c>
      <c r="C35" s="3">
        <v>69.788400479189278</v>
      </c>
      <c r="D35" s="3">
        <v>69.788400479189292</v>
      </c>
      <c r="E35" s="3">
        <v>69.788400479189292</v>
      </c>
      <c r="F35" s="3">
        <v>73.81103704175888</v>
      </c>
      <c r="G35" s="3">
        <v>74.442088059896506</v>
      </c>
      <c r="H35" s="3">
        <v>73.969856998965966</v>
      </c>
      <c r="I35" s="3">
        <v>70.009197364391341</v>
      </c>
      <c r="J35" s="3">
        <v>74.619848821871614</v>
      </c>
      <c r="K35" s="3">
        <v>74.529504467499393</v>
      </c>
      <c r="L35" s="3">
        <v>73.949288898750211</v>
      </c>
      <c r="M35" s="3">
        <v>77.474490448587801</v>
      </c>
      <c r="N35" s="3">
        <v>75.518175958043258</v>
      </c>
      <c r="O35" s="3">
        <v>76.411252917871934</v>
      </c>
      <c r="P35" s="3">
        <v>77.147550701130811</v>
      </c>
      <c r="Q35" s="3">
        <v>78.468873052135351</v>
      </c>
      <c r="R35" s="3">
        <v>80.263187339910232</v>
      </c>
      <c r="S35" s="3">
        <v>80.067356171747178</v>
      </c>
      <c r="T35" s="3">
        <v>81.187656162792194</v>
      </c>
      <c r="U35" s="3">
        <v>78.942985717431924</v>
      </c>
      <c r="V35" s="3">
        <v>82.996368533744999</v>
      </c>
      <c r="W35" s="3">
        <v>80.466934923815941</v>
      </c>
      <c r="X35" s="3">
        <v>84.339274398735881</v>
      </c>
      <c r="Y35" s="3">
        <v>84.020267257155368</v>
      </c>
      <c r="Z35" s="3">
        <v>86.626338848774765</v>
      </c>
      <c r="AA35" s="3">
        <v>82.723070477027292</v>
      </c>
      <c r="AB35" s="3">
        <v>86.654689441127246</v>
      </c>
      <c r="AC35" s="3">
        <v>86.35105729345382</v>
      </c>
      <c r="AD35" s="3">
        <v>89.1521161425608</v>
      </c>
      <c r="AE35" s="3">
        <v>90.390449342403755</v>
      </c>
      <c r="AF35" s="3">
        <v>96.913634928581189</v>
      </c>
      <c r="AG35" s="3">
        <v>90.097458541367274</v>
      </c>
      <c r="AH35" s="3">
        <v>98.13622782908503</v>
      </c>
      <c r="AI35" s="3">
        <v>94.993393092939129</v>
      </c>
      <c r="AJ35" s="3">
        <v>95.762438778841954</v>
      </c>
      <c r="AK35" s="3">
        <v>97.233863677254504</v>
      </c>
      <c r="AL35" s="3">
        <v>96.128841931358181</v>
      </c>
      <c r="AM35" s="3">
        <v>94.949161797434471</v>
      </c>
      <c r="AN35" s="3">
        <v>96.316702511951164</v>
      </c>
      <c r="AO35" s="3">
        <v>98.423651665282236</v>
      </c>
      <c r="AP35" s="3">
        <v>98.019186994549131</v>
      </c>
      <c r="AQ35" s="3">
        <v>93.13162250544778</v>
      </c>
      <c r="AR35" s="3">
        <v>95.792316982368391</v>
      </c>
      <c r="AS35" s="3">
        <v>99.12408332839459</v>
      </c>
      <c r="AT35" s="3">
        <v>97.916159190153991</v>
      </c>
      <c r="AU35" s="3">
        <v>98.185855462981777</v>
      </c>
      <c r="AV35" s="3">
        <v>100.45927704889932</v>
      </c>
      <c r="AW35" s="3">
        <v>103.12836014638376</v>
      </c>
      <c r="AX35" s="3">
        <v>104.10877380449844</v>
      </c>
      <c r="AY35" s="3">
        <v>100.55209362430182</v>
      </c>
      <c r="AZ35" s="3">
        <v>100.37548424583431</v>
      </c>
      <c r="BA35" s="3">
        <v>102.474451262964</v>
      </c>
      <c r="BB35" s="3">
        <v>104.52919430379366</v>
      </c>
      <c r="BC35" s="3">
        <v>100.46333583670844</v>
      </c>
      <c r="BD35" s="3">
        <v>106.9546110933379</v>
      </c>
      <c r="BE35" s="3">
        <v>100.43793842402525</v>
      </c>
      <c r="BF35" s="3">
        <v>105.46510230127124</v>
      </c>
      <c r="BG35" s="3">
        <v>102.86576028626737</v>
      </c>
      <c r="BH35" s="3">
        <v>105.87968605596399</v>
      </c>
      <c r="BI35" s="3">
        <v>105.02473414380724</v>
      </c>
      <c r="BJ35" s="3">
        <v>109.32949588245174</v>
      </c>
      <c r="BK35" s="3">
        <v>104.16653973695782</v>
      </c>
      <c r="BL35" s="3">
        <v>108.09395084146661</v>
      </c>
      <c r="BM35" s="3">
        <v>101.89536467487412</v>
      </c>
      <c r="BN35" s="3">
        <v>113.16465801338337</v>
      </c>
      <c r="BO35" s="3">
        <v>103.93842761036944</v>
      </c>
      <c r="BP35" s="3">
        <v>107.19814630152212</v>
      </c>
      <c r="BQ35" s="3">
        <v>105.35576874006605</v>
      </c>
      <c r="BR35" s="3">
        <v>110.43759725578836</v>
      </c>
      <c r="BS35" s="3">
        <v>110.09786246255793</v>
      </c>
      <c r="BT35" s="3">
        <v>115.7451154909887</v>
      </c>
      <c r="BU35" s="3">
        <v>111.72487505090825</v>
      </c>
      <c r="BV35" s="3">
        <f>+PIB_Trim_CRT_Milliards_FCFA!BV35/PIB_Trim_CHainé_Millards_Fcfa!BV35*100</f>
        <v>110.64443986287394</v>
      </c>
      <c r="BW35" s="3">
        <f>+PIB_Trim_CRT_Milliards_FCFA!BW35/PIB_Trim_CHainé_Millards_Fcfa!BW35*100</f>
        <v>114.44220731074954</v>
      </c>
      <c r="BX35" s="3">
        <f>+PIB_Trim_CRT_Milliards_FCFA!BX35/PIB_Trim_CHainé_Millards_Fcfa!BX35*100</f>
        <v>123.76233155568804</v>
      </c>
      <c r="BY35" s="3">
        <f>+PIB_Trim_CRT_Milliards_FCFA!BY35/PIB_Trim_CHainé_Millards_Fcfa!BY35*100</f>
        <v>112.82795415118005</v>
      </c>
      <c r="BZ35" s="3">
        <f>+PIB_Trim_CRT_Milliards_FCFA!BZ35/PIB_Trim_CHainé_Millards_Fcfa!BZ35*100</f>
        <v>120.76735011488786</v>
      </c>
      <c r="CA35" s="3">
        <f>+PIB_Trim_CRT_Milliards_FCFA!CA35/PIB_Trim_CHainé_Millards_Fcfa!CA35*100</f>
        <v>113.93539679190366</v>
      </c>
      <c r="CB35" s="3">
        <f>+PIB_Trim_CRT_Milliards_FCFA!CB35/PIB_Trim_CHainé_Millards_Fcfa!CB35*100</f>
        <v>117.58105698481187</v>
      </c>
      <c r="CC35" s="3">
        <f>+PIB_Trim_CRT_Milliards_FCFA!CC35/PIB_Trim_CHainé_Millards_Fcfa!CC35*100</f>
        <v>120.59067908474532</v>
      </c>
      <c r="CD35" s="3">
        <f>+PIB_Trim_CRT_Milliards_FCFA!CD35/PIB_Trim_CHainé_Millards_Fcfa!CD35*100</f>
        <v>120.73925396082501</v>
      </c>
      <c r="CE35" s="3">
        <f>+PIB_Trim_CRT_Milliards_FCFA!CE35/PIB_Trim_CHainé_Millards_Fcfa!CE35*100</f>
        <v>115.75908069466307</v>
      </c>
      <c r="CF35" s="3">
        <f>+PIB_Trim_CRT_Milliards_FCFA!CF35/PIB_Trim_CHainé_Millards_Fcfa!CF35*100</f>
        <v>122.83045935144716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9773-A92F-4B4B-9CA0-9D490E20BE63}">
  <dimension ref="A1:CV42"/>
  <sheetViews>
    <sheetView topLeftCell="CH1" workbookViewId="0">
      <selection activeCell="CA6" sqref="CA6:CB35"/>
    </sheetView>
  </sheetViews>
  <sheetFormatPr baseColWidth="10" defaultRowHeight="14.5" x14ac:dyDescent="0.35"/>
  <cols>
    <col min="1" max="1" width="35.1796875" customWidth="1"/>
  </cols>
  <sheetData>
    <row r="1" spans="1:100" x14ac:dyDescent="0.35">
      <c r="A1" s="18" t="s">
        <v>116</v>
      </c>
    </row>
    <row r="2" spans="1:100" ht="15.5" customHeight="1" x14ac:dyDescent="0.35">
      <c r="A2" s="18"/>
    </row>
    <row r="3" spans="1:100" ht="15.5" customHeight="1" x14ac:dyDescent="0.35"/>
    <row r="4" spans="1:100" s="1" customFormat="1" x14ac:dyDescent="0.35"/>
    <row r="5" spans="1:100" s="1" customFormat="1" x14ac:dyDescent="0.35">
      <c r="A5" s="12" t="s">
        <v>0</v>
      </c>
      <c r="B5" s="13" t="s">
        <v>36</v>
      </c>
      <c r="C5" s="13" t="s">
        <v>37</v>
      </c>
      <c r="D5" s="13" t="s">
        <v>38</v>
      </c>
      <c r="E5" s="13" t="s">
        <v>39</v>
      </c>
      <c r="F5" s="13" t="s">
        <v>40</v>
      </c>
      <c r="G5" s="13" t="s">
        <v>41</v>
      </c>
      <c r="H5" s="13" t="s">
        <v>42</v>
      </c>
      <c r="I5" s="13" t="s">
        <v>43</v>
      </c>
      <c r="J5" s="13" t="s">
        <v>44</v>
      </c>
      <c r="K5" s="13" t="s">
        <v>45</v>
      </c>
      <c r="L5" s="13" t="s">
        <v>46</v>
      </c>
      <c r="M5" s="13" t="s">
        <v>47</v>
      </c>
      <c r="N5" s="13" t="s">
        <v>48</v>
      </c>
      <c r="O5" s="13" t="s">
        <v>49</v>
      </c>
      <c r="P5" s="13" t="s">
        <v>50</v>
      </c>
      <c r="Q5" s="13" t="s">
        <v>51</v>
      </c>
      <c r="R5" s="13" t="s">
        <v>52</v>
      </c>
      <c r="S5" s="13" t="s">
        <v>53</v>
      </c>
      <c r="T5" s="13" t="s">
        <v>54</v>
      </c>
      <c r="U5" s="13" t="s">
        <v>55</v>
      </c>
      <c r="V5" s="13" t="s">
        <v>56</v>
      </c>
      <c r="W5" s="13" t="s">
        <v>57</v>
      </c>
      <c r="X5" s="13" t="s">
        <v>58</v>
      </c>
      <c r="Y5" s="13" t="s">
        <v>59</v>
      </c>
      <c r="Z5" s="13" t="s">
        <v>60</v>
      </c>
      <c r="AA5" s="13" t="s">
        <v>61</v>
      </c>
      <c r="AB5" s="13" t="s">
        <v>62</v>
      </c>
      <c r="AC5" s="13" t="s">
        <v>63</v>
      </c>
      <c r="AD5" s="13" t="s">
        <v>64</v>
      </c>
      <c r="AE5" s="13" t="s">
        <v>65</v>
      </c>
      <c r="AF5" s="13" t="s">
        <v>66</v>
      </c>
      <c r="AG5" s="13" t="s">
        <v>67</v>
      </c>
      <c r="AH5" s="13" t="s">
        <v>68</v>
      </c>
      <c r="AI5" s="13" t="s">
        <v>69</v>
      </c>
      <c r="AJ5" s="13" t="s">
        <v>70</v>
      </c>
      <c r="AK5" s="13" t="s">
        <v>71</v>
      </c>
      <c r="AL5" s="13" t="s">
        <v>72</v>
      </c>
      <c r="AM5" s="13" t="s">
        <v>73</v>
      </c>
      <c r="AN5" s="13" t="s">
        <v>74</v>
      </c>
      <c r="AO5" s="13" t="s">
        <v>75</v>
      </c>
      <c r="AP5" s="13" t="s">
        <v>76</v>
      </c>
      <c r="AQ5" s="13" t="s">
        <v>77</v>
      </c>
      <c r="AR5" s="13" t="s">
        <v>78</v>
      </c>
      <c r="AS5" s="13" t="s">
        <v>79</v>
      </c>
      <c r="AT5" s="13" t="s">
        <v>80</v>
      </c>
      <c r="AU5" s="13" t="s">
        <v>81</v>
      </c>
      <c r="AV5" s="13" t="s">
        <v>82</v>
      </c>
      <c r="AW5" s="13" t="s">
        <v>83</v>
      </c>
      <c r="AX5" s="13" t="s">
        <v>84</v>
      </c>
      <c r="AY5" s="13" t="s">
        <v>85</v>
      </c>
      <c r="AZ5" s="13" t="s">
        <v>86</v>
      </c>
      <c r="BA5" s="13" t="s">
        <v>87</v>
      </c>
      <c r="BB5" s="13" t="s">
        <v>88</v>
      </c>
      <c r="BC5" s="13" t="s">
        <v>89</v>
      </c>
      <c r="BD5" s="13" t="s">
        <v>90</v>
      </c>
      <c r="BE5" s="13" t="s">
        <v>91</v>
      </c>
      <c r="BF5" s="13" t="s">
        <v>92</v>
      </c>
      <c r="BG5" s="13" t="s">
        <v>93</v>
      </c>
      <c r="BH5" s="13" t="s">
        <v>94</v>
      </c>
      <c r="BI5" s="13" t="s">
        <v>95</v>
      </c>
      <c r="BJ5" s="13" t="s">
        <v>96</v>
      </c>
      <c r="BK5" s="13" t="s">
        <v>97</v>
      </c>
      <c r="BL5" s="13" t="s">
        <v>98</v>
      </c>
      <c r="BM5" s="13" t="s">
        <v>99</v>
      </c>
      <c r="BN5" s="13" t="s">
        <v>100</v>
      </c>
      <c r="BO5" s="13" t="s">
        <v>101</v>
      </c>
      <c r="BP5" s="13" t="s">
        <v>102</v>
      </c>
      <c r="BQ5" s="13" t="s">
        <v>103</v>
      </c>
      <c r="BR5" s="13" t="s">
        <v>104</v>
      </c>
      <c r="BS5" s="13" t="s">
        <v>105</v>
      </c>
      <c r="BT5" s="13" t="s">
        <v>106</v>
      </c>
      <c r="BU5" s="13" t="s">
        <v>107</v>
      </c>
      <c r="BV5" s="13" t="s">
        <v>108</v>
      </c>
      <c r="BW5" s="13" t="s">
        <v>109</v>
      </c>
      <c r="BX5" s="13" t="s">
        <v>110</v>
      </c>
      <c r="BY5" s="13" t="s">
        <v>111</v>
      </c>
      <c r="BZ5" s="13" t="s">
        <v>121</v>
      </c>
      <c r="CA5" s="13" t="s">
        <v>122</v>
      </c>
      <c r="CB5" s="13" t="s">
        <v>123</v>
      </c>
      <c r="CC5" s="13"/>
      <c r="CD5" s="13">
        <v>2005</v>
      </c>
      <c r="CE5" s="13">
        <v>2006</v>
      </c>
      <c r="CF5" s="13">
        <v>2007</v>
      </c>
      <c r="CG5" s="13">
        <v>2008</v>
      </c>
      <c r="CH5" s="13">
        <v>2009</v>
      </c>
      <c r="CI5" s="13">
        <v>2010</v>
      </c>
      <c r="CJ5" s="13">
        <v>2011</v>
      </c>
      <c r="CK5" s="13">
        <v>2012</v>
      </c>
      <c r="CL5" s="13">
        <v>2013</v>
      </c>
      <c r="CM5" s="13">
        <v>2014</v>
      </c>
      <c r="CN5" s="13">
        <v>2015</v>
      </c>
      <c r="CO5" s="13">
        <v>2016</v>
      </c>
      <c r="CP5" s="13">
        <v>2017</v>
      </c>
      <c r="CQ5" s="13">
        <v>2018</v>
      </c>
      <c r="CR5" s="13">
        <v>2019</v>
      </c>
      <c r="CS5" s="13">
        <v>2020</v>
      </c>
      <c r="CT5" s="13">
        <v>2021</v>
      </c>
      <c r="CU5" s="13">
        <v>2022</v>
      </c>
      <c r="CV5" s="13">
        <v>2023</v>
      </c>
    </row>
    <row r="6" spans="1:100" x14ac:dyDescent="0.35">
      <c r="A6" s="2" t="s">
        <v>1</v>
      </c>
      <c r="B6" s="3">
        <f>(Deflateur_Valeur!F6/Deflateur_Valeur!B6-1)*100</f>
        <v>4.7977426068866791</v>
      </c>
      <c r="C6" s="3">
        <f>(Deflateur_Valeur!G6/Deflateur_Valeur!C6-1)*100</f>
        <v>8.709638619543103</v>
      </c>
      <c r="D6" s="3">
        <f>(Deflateur_Valeur!H6/Deflateur_Valeur!D6-1)*100</f>
        <v>12.950506771006065</v>
      </c>
      <c r="E6" s="3">
        <f>(Deflateur_Valeur!I6/Deflateur_Valeur!E6-1)*100</f>
        <v>3.765536237299294</v>
      </c>
      <c r="F6" s="3">
        <f>(Deflateur_Valeur!J6/Deflateur_Valeur!F6-1)*100</f>
        <v>-1.0508155424188037</v>
      </c>
      <c r="G6" s="3">
        <f>(Deflateur_Valeur!K6/Deflateur_Valeur!G6-1)*100</f>
        <v>-3.7818737828629767</v>
      </c>
      <c r="H6" s="3">
        <f>(Deflateur_Valeur!L6/Deflateur_Valeur!H6-1)*100</f>
        <v>-3.4299581045230454</v>
      </c>
      <c r="I6" s="3">
        <f>(Deflateur_Valeur!M6/Deflateur_Valeur!I6-1)*100</f>
        <v>1.9305595644524498</v>
      </c>
      <c r="J6" s="3">
        <f>(Deflateur_Valeur!N6/Deflateur_Valeur!J6-1)*100</f>
        <v>8.1259862861284162</v>
      </c>
      <c r="K6" s="3">
        <f>(Deflateur_Valeur!O6/Deflateur_Valeur!K6-1)*100</f>
        <v>12.464876351287636</v>
      </c>
      <c r="L6" s="3">
        <f>(Deflateur_Valeur!P6/Deflateur_Valeur!L6-1)*100</f>
        <v>10.937879917452808</v>
      </c>
      <c r="M6" s="3">
        <f>(Deflateur_Valeur!Q6/Deflateur_Valeur!M6-1)*100</f>
        <v>3.8157806389798488</v>
      </c>
      <c r="N6" s="3">
        <f>(Deflateur_Valeur!R6/Deflateur_Valeur!N6-1)*100</f>
        <v>1.7084549081579414</v>
      </c>
      <c r="O6" s="3">
        <f>(Deflateur_Valeur!S6/Deflateur_Valeur!O6-1)*100</f>
        <v>1.3955404162204088</v>
      </c>
      <c r="P6" s="3">
        <f>(Deflateur_Valeur!T6/Deflateur_Valeur!P6-1)*100</f>
        <v>3.1352942453466648</v>
      </c>
      <c r="Q6" s="3">
        <f>(Deflateur_Valeur!U6/Deflateur_Valeur!Q6-1)*100</f>
        <v>10.272260847511273</v>
      </c>
      <c r="R6" s="3">
        <f>(Deflateur_Valeur!V6/Deflateur_Valeur!R6-1)*100</f>
        <v>8.7400052283247209</v>
      </c>
      <c r="S6" s="3">
        <f>(Deflateur_Valeur!W6/Deflateur_Valeur!S6-1)*100</f>
        <v>4.7740147093323415</v>
      </c>
      <c r="T6" s="3">
        <f>(Deflateur_Valeur!X6/Deflateur_Valeur!T6-1)*100</f>
        <v>1.2746257070143985</v>
      </c>
      <c r="U6" s="3">
        <f>(Deflateur_Valeur!Y6/Deflateur_Valeur!U6-1)*100</f>
        <v>1.9883423180594439</v>
      </c>
      <c r="V6" s="3">
        <f>(Deflateur_Valeur!Z6/Deflateur_Valeur!V6-1)*100</f>
        <v>1.7299870587065502</v>
      </c>
      <c r="W6" s="3">
        <f>(Deflateur_Valeur!AA6/Deflateur_Valeur!W6-1)*100</f>
        <v>-2.9574571832730823</v>
      </c>
      <c r="X6" s="3">
        <f>(Deflateur_Valeur!AB6/Deflateur_Valeur!X6-1)*100</f>
        <v>7.4743226816764485</v>
      </c>
      <c r="Y6" s="3">
        <f>(Deflateur_Valeur!AC6/Deflateur_Valeur!Y6-1)*100</f>
        <v>5.1669757000355476</v>
      </c>
      <c r="Z6" s="3">
        <f>(Deflateur_Valeur!AD6/Deflateur_Valeur!Z6-1)*100</f>
        <v>14.624896794629528</v>
      </c>
      <c r="AA6" s="3">
        <f>(Deflateur_Valeur!AE6/Deflateur_Valeur!AA6-1)*100</f>
        <v>26.375788939268574</v>
      </c>
      <c r="AB6" s="3">
        <f>(Deflateur_Valeur!AF6/Deflateur_Valeur!AB6-1)*100</f>
        <v>28.918410931520121</v>
      </c>
      <c r="AC6" s="3">
        <f>(Deflateur_Valeur!AG6/Deflateur_Valeur!AC6-1)*100</f>
        <v>27.366949290654219</v>
      </c>
      <c r="AD6" s="3">
        <f>(Deflateur_Valeur!AH6/Deflateur_Valeur!AD6-1)*100</f>
        <v>20.496124957504126</v>
      </c>
      <c r="AE6" s="3">
        <f>(Deflateur_Valeur!AI6/Deflateur_Valeur!AE6-1)*100</f>
        <v>6.5039310711933362</v>
      </c>
      <c r="AF6" s="3">
        <f>(Deflateur_Valeur!AJ6/Deflateur_Valeur!AF6-1)*100</f>
        <v>-0.46162469605587342</v>
      </c>
      <c r="AG6" s="3">
        <f>(Deflateur_Valeur!AK6/Deflateur_Valeur!AG6-1)*100</f>
        <v>9.741797337898749</v>
      </c>
      <c r="AH6" s="3">
        <f>(Deflateur_Valeur!AL6/Deflateur_Valeur!AH6-1)*100</f>
        <v>2.1298731838363505</v>
      </c>
      <c r="AI6" s="3">
        <f>(Deflateur_Valeur!AM6/Deflateur_Valeur!AI6-1)*100</f>
        <v>-1.0614171812188156</v>
      </c>
      <c r="AJ6" s="3">
        <f>(Deflateur_Valeur!AN6/Deflateur_Valeur!AJ6-1)*100</f>
        <v>0.23328798900652536</v>
      </c>
      <c r="AK6" s="3">
        <f>(Deflateur_Valeur!AO6/Deflateur_Valeur!AK6-1)*100</f>
        <v>-4.9620364082066377</v>
      </c>
      <c r="AL6" s="3">
        <f>(Deflateur_Valeur!AP6/Deflateur_Valeur!AL6-1)*100</f>
        <v>-7.527737129751932</v>
      </c>
      <c r="AM6" s="3">
        <f>(Deflateur_Valeur!AQ6/Deflateur_Valeur!AM6-1)*100</f>
        <v>-0.89214220124618215</v>
      </c>
      <c r="AN6" s="3">
        <f>(Deflateur_Valeur!AR6/Deflateur_Valeur!AN6-1)*100</f>
        <v>-2.6928083114600598</v>
      </c>
      <c r="AO6" s="3">
        <f>(Deflateur_Valeur!AS6/Deflateur_Valeur!AO6-1)*100</f>
        <v>-4.0386151468735925</v>
      </c>
      <c r="AP6" s="3">
        <f>(Deflateur_Valeur!AT6/Deflateur_Valeur!AP6-1)*100</f>
        <v>4.2597758310819467</v>
      </c>
      <c r="AQ6" s="3">
        <f>(Deflateur_Valeur!AU6/Deflateur_Valeur!AQ6-1)*100</f>
        <v>4.3880298543275797</v>
      </c>
      <c r="AR6" s="3">
        <f>(Deflateur_Valeur!AV6/Deflateur_Valeur!AR6-1)*100</f>
        <v>9.745996103331267</v>
      </c>
      <c r="AS6" s="3">
        <f>(Deflateur_Valeur!AW6/Deflateur_Valeur!AS6-1)*100</f>
        <v>11.657699924516397</v>
      </c>
      <c r="AT6" s="3">
        <f>(Deflateur_Valeur!AX6/Deflateur_Valeur!AT6-1)*100</f>
        <v>7.867946153033234</v>
      </c>
      <c r="AU6" s="3">
        <f>(Deflateur_Valeur!AY6/Deflateur_Valeur!AU6-1)*100</f>
        <v>7.2364942048835479</v>
      </c>
      <c r="AV6" s="3">
        <f>(Deflateur_Valeur!AZ6/Deflateur_Valeur!AV6-1)*100</f>
        <v>7.3765689548532798E-2</v>
      </c>
      <c r="AW6" s="3">
        <f>(Deflateur_Valeur!BA6/Deflateur_Valeur!AW6-1)*100</f>
        <v>4.5211255320198873E-2</v>
      </c>
      <c r="AX6" s="3">
        <f>(Deflateur_Valeur!BB6/Deflateur_Valeur!AX6-1)*100</f>
        <v>-0.91211347523024733</v>
      </c>
      <c r="AY6" s="3">
        <f>(Deflateur_Valeur!BC6/Deflateur_Valeur!AY6-1)*100</f>
        <v>-0.12192147768073092</v>
      </c>
      <c r="AZ6" s="3">
        <f>(Deflateur_Valeur!BD6/Deflateur_Valeur!AZ6-1)*100</f>
        <v>5.9498589750467623</v>
      </c>
      <c r="BA6" s="3">
        <f>(Deflateur_Valeur!BE6/Deflateur_Valeur!BA6-1)*100</f>
        <v>1.6822771308962592</v>
      </c>
      <c r="BB6" s="3">
        <f>(Deflateur_Valeur!BF6/Deflateur_Valeur!BB6-1)*100</f>
        <v>2.4017629848100297</v>
      </c>
      <c r="BC6" s="3">
        <f>(Deflateur_Valeur!BG6/Deflateur_Valeur!BC6-1)*100</f>
        <v>5.0756278304720626</v>
      </c>
      <c r="BD6" s="3">
        <f>(Deflateur_Valeur!BH6/Deflateur_Valeur!BD6-1)*100</f>
        <v>0.66228429554779922</v>
      </c>
      <c r="BE6" s="3">
        <f>(Deflateur_Valeur!BI6/Deflateur_Valeur!BE6-1)*100</f>
        <v>4.1722595809149166</v>
      </c>
      <c r="BF6" s="3">
        <f>(Deflateur_Valeur!BJ6/Deflateur_Valeur!BF6-1)*100</f>
        <v>3.0391841098047268</v>
      </c>
      <c r="BG6" s="3">
        <f>(Deflateur_Valeur!BK6/Deflateur_Valeur!BG6-1)*100</f>
        <v>0.20598421883779583</v>
      </c>
      <c r="BH6" s="3">
        <f>(Deflateur_Valeur!BL6/Deflateur_Valeur!BH6-1)*100</f>
        <v>7.0137504789924865</v>
      </c>
      <c r="BI6" s="3">
        <f>(Deflateur_Valeur!BM6/Deflateur_Valeur!BI6-1)*100</f>
        <v>-2.5258563646012866</v>
      </c>
      <c r="BJ6" s="3">
        <f>(Deflateur_Valeur!BN6/Deflateur_Valeur!BJ6-1)*100</f>
        <v>0.9371051234887684</v>
      </c>
      <c r="BK6" s="3">
        <f>(Deflateur_Valeur!BO6/Deflateur_Valeur!BK6-1)*100</f>
        <v>1.5242153173378403</v>
      </c>
      <c r="BL6" s="3">
        <f>(Deflateur_Valeur!BP6/Deflateur_Valeur!BL6-1)*100</f>
        <v>0.8854079217999411</v>
      </c>
      <c r="BM6" s="3">
        <f>(Deflateur_Valeur!BQ6/Deflateur_Valeur!BM6-1)*100</f>
        <v>7.9381963221380136</v>
      </c>
      <c r="BN6" s="3">
        <f>(Deflateur_Valeur!BR6/Deflateur_Valeur!BN6-1)*100</f>
        <v>8.6041107456368273</v>
      </c>
      <c r="BO6" s="3">
        <f>(Deflateur_Valeur!BS6/Deflateur_Valeur!BO6-1)*100</f>
        <v>13.54550497149094</v>
      </c>
      <c r="BP6" s="3">
        <f>(Deflateur_Valeur!BT6/Deflateur_Valeur!BP6-1)*100</f>
        <v>11.519461369590033</v>
      </c>
      <c r="BQ6" s="3">
        <f>(Deflateur_Valeur!BU6/Deflateur_Valeur!BQ6-1)*100</f>
        <v>11.737806147403029</v>
      </c>
      <c r="BR6" s="3">
        <f>(Deflateur_Valeur!BV6/Deflateur_Valeur!BR6-1)*100</f>
        <v>4.8840239775273631</v>
      </c>
      <c r="BS6" s="3">
        <f>(Deflateur_Valeur!BW6/Deflateur_Valeur!BS6-1)*100</f>
        <v>13.849514542050855</v>
      </c>
      <c r="BT6" s="3">
        <f>(Deflateur_Valeur!BX6/Deflateur_Valeur!BT6-1)*100</f>
        <v>15.692136535084744</v>
      </c>
      <c r="BU6" s="3">
        <f>(Deflateur_Valeur!BY6/Deflateur_Valeur!BU6-1)*100</f>
        <v>9.1134341356171831</v>
      </c>
      <c r="BV6" s="3">
        <f>(Deflateur_Valeur!BZ6/Deflateur_Valeur!BV6-1)*100</f>
        <v>21.636811446952464</v>
      </c>
      <c r="BW6" s="3">
        <f>(Deflateur_Valeur!CA6/Deflateur_Valeur!BW6-1)*100</f>
        <v>-1.9759997055789347</v>
      </c>
      <c r="BX6" s="3">
        <f>(Deflateur_Valeur!CB6/Deflateur_Valeur!BX6-1)*100</f>
        <v>-4.8629381283060047</v>
      </c>
      <c r="BY6" s="3">
        <f>(Deflateur_Valeur!CC6/Deflateur_Valeur!BY6-1)*100</f>
        <v>5.618841559276011</v>
      </c>
      <c r="BZ6" s="3">
        <f>(Deflateur_Valeur!CD6/Deflateur_Valeur!BZ6-1)*100</f>
        <v>-5.1753844309037067</v>
      </c>
      <c r="CA6" s="3">
        <f>(Deflateur_Valeur!CE6/Deflateur_Valeur!CA6-1)*100</f>
        <v>6.3635588986115321</v>
      </c>
      <c r="CB6" s="3">
        <f>(Deflateur_Valeur!CF6/Deflateur_Valeur!CB6-1)*100</f>
        <v>9.2331842075028536</v>
      </c>
      <c r="CC6" s="3"/>
      <c r="CD6" s="3">
        <f>(SUM(Deflateur_Valeur!F6:I6)/SUM(Deflateur_Valeur!B6:E6)-1)*100</f>
        <v>7.5558560586837853</v>
      </c>
      <c r="CE6" s="3">
        <f>(SUM(Deflateur_Valeur!J6:M6)/SUM(Deflateur_Valeur!F6:I6)-1)*100</f>
        <v>-1.6464449556813032</v>
      </c>
      <c r="CF6" s="3">
        <f>(SUM(Deflateur_Valeur!N6:Q6)/SUM(Deflateur_Valeur!J6:M6)-1)*100</f>
        <v>8.8460002108598843</v>
      </c>
      <c r="CG6" s="3">
        <f>(SUM(Deflateur_Valeur!R6:U6)/SUM(Deflateur_Valeur!N6:Q6)-1)*100</f>
        <v>4.0451055098037259</v>
      </c>
      <c r="CH6" s="3">
        <f>(SUM(Deflateur_Valeur!V6:Y6)/SUM(Deflateur_Valeur!R6:U6)-1)*100</f>
        <v>4.1025806554922717</v>
      </c>
      <c r="CI6" s="3">
        <f>(SUM(Deflateur_Valeur!Z6:AC6)/SUM(Deflateur_Valeur!V6:Y6)-1)*100</f>
        <v>2.8619135969800036</v>
      </c>
      <c r="CJ6" s="3">
        <f>(SUM(Deflateur_Valeur!AD6:AG6)/SUM(Deflateur_Valeur!Z6:AC6)-1)*100</f>
        <v>24.410874742607412</v>
      </c>
      <c r="CK6" s="3">
        <f>(SUM(Deflateur_Valeur!AH6:AK6)/SUM(Deflateur_Valeur!AD6:AG6)-1)*100</f>
        <v>8.6014387103173995</v>
      </c>
      <c r="CL6" s="3">
        <f>(SUM(Deflateur_Valeur!AL6:AO6)/SUM(Deflateur_Valeur!AH6:AK6)-1)*100</f>
        <v>-0.95518715369360407</v>
      </c>
      <c r="CM6" s="3">
        <f>(SUM(Deflateur_Valeur!AP6:AS6)/SUM(Deflateur_Valeur!AL6:AO6)-1)*100</f>
        <v>-3.8603561636972317</v>
      </c>
      <c r="CN6" s="3">
        <f>(SUM(Deflateur_Valeur!AT6:AW6)/SUM(Deflateur_Valeur!AP6:AS6)-1)*100</f>
        <v>7.558905114212755</v>
      </c>
      <c r="CO6" s="3">
        <f>(SUM(Deflateur_Valeur!AX6:BA6)/SUM(Deflateur_Valeur!AT6:AW6)-1)*100</f>
        <v>3.6348682235086027</v>
      </c>
      <c r="CP6" s="3">
        <f>(SUM(Deflateur_Valeur!BB6:BE6)/SUM(Deflateur_Valeur!AX6:BA6)-1)*100</f>
        <v>1.6733963962219267</v>
      </c>
      <c r="CQ6" s="3">
        <f>(SUM(Deflateur_Valeur!BF6:BI6)/SUM(Deflateur_Valeur!BB6:BE6)-1)*100</f>
        <v>3.026344715511109</v>
      </c>
      <c r="CR6" s="3">
        <f>(SUM(Deflateur_Valeur!BJ6:BM6)/SUM(Deflateur_Valeur!BF6:BI6)-1)*100</f>
        <v>1.9606255935212147</v>
      </c>
      <c r="CS6" s="3">
        <f>(SUM(Deflateur_Valeur!BN6:BQ6)/SUM(Deflateur_Valeur!BJ6:BM6)-1)*100</f>
        <v>2.7647220291759256</v>
      </c>
      <c r="CT6" s="3">
        <f>(SUM(Deflateur_Valeur!BR6:BU6)/SUM(Deflateur_Valeur!BN6:BQ6)-1)*100</f>
        <v>11.350112407491508</v>
      </c>
      <c r="CU6" s="3">
        <f>(SUM(Deflateur_Valeur!BV6:BY6)/SUM(Deflateur_Valeur!BR6:BU6)-1)*100</f>
        <v>11.013635864861481</v>
      </c>
      <c r="CV6" s="3">
        <f>(SUM(Deflateur_Valeur!BZ6:CC6)/SUM(Deflateur_Valeur!BV6:BY6)-1)*100</f>
        <v>4.3946296179139921</v>
      </c>
    </row>
    <row r="7" spans="1:100" x14ac:dyDescent="0.35">
      <c r="A7" s="4" t="s">
        <v>2</v>
      </c>
      <c r="B7" s="5">
        <f>(Deflateur_Valeur!F7/Deflateur_Valeur!B7-1)*100</f>
        <v>18.90696465513242</v>
      </c>
      <c r="C7" s="5">
        <f>(Deflateur_Valeur!G7/Deflateur_Valeur!C7-1)*100</f>
        <v>10.779413449759234</v>
      </c>
      <c r="D7" s="5">
        <f>(Deflateur_Valeur!H7/Deflateur_Valeur!D7-1)*100</f>
        <v>18.737282460763915</v>
      </c>
      <c r="E7" s="5">
        <f>(Deflateur_Valeur!I7/Deflateur_Valeur!E7-1)*100</f>
        <v>12.888365010363634</v>
      </c>
      <c r="F7" s="5">
        <f>(Deflateur_Valeur!J7/Deflateur_Valeur!F7-1)*100</f>
        <v>12.336641018735639</v>
      </c>
      <c r="G7" s="5">
        <f>(Deflateur_Valeur!K7/Deflateur_Valeur!G7-1)*100</f>
        <v>14.442023723856302</v>
      </c>
      <c r="H7" s="5">
        <f>(Deflateur_Valeur!L7/Deflateur_Valeur!H7-1)*100</f>
        <v>16.240587331228706</v>
      </c>
      <c r="I7" s="5">
        <f>(Deflateur_Valeur!M7/Deflateur_Valeur!I7-1)*100</f>
        <v>29.768976394629476</v>
      </c>
      <c r="J7" s="5">
        <f>(Deflateur_Valeur!N7/Deflateur_Valeur!J7-1)*100</f>
        <v>23.53232650103061</v>
      </c>
      <c r="K7" s="5">
        <f>(Deflateur_Valeur!O7/Deflateur_Valeur!K7-1)*100</f>
        <v>23.960356111162362</v>
      </c>
      <c r="L7" s="5">
        <f>(Deflateur_Valeur!P7/Deflateur_Valeur!L7-1)*100</f>
        <v>16.496785758186562</v>
      </c>
      <c r="M7" s="5">
        <f>(Deflateur_Valeur!Q7/Deflateur_Valeur!M7-1)*100</f>
        <v>7.1837350006433542</v>
      </c>
      <c r="N7" s="5">
        <f>(Deflateur_Valeur!R7/Deflateur_Valeur!N7-1)*100</f>
        <v>8.0932019266568354</v>
      </c>
      <c r="O7" s="5">
        <f>(Deflateur_Valeur!S7/Deflateur_Valeur!O7-1)*100</f>
        <v>7.8004819364622113</v>
      </c>
      <c r="P7" s="5">
        <f>(Deflateur_Valeur!T7/Deflateur_Valeur!P7-1)*100</f>
        <v>15.854475698302117</v>
      </c>
      <c r="Q7" s="5">
        <f>(Deflateur_Valeur!U7/Deflateur_Valeur!Q7-1)*100</f>
        <v>18.922209180113605</v>
      </c>
      <c r="R7" s="5">
        <f>(Deflateur_Valeur!V7/Deflateur_Valeur!R7-1)*100</f>
        <v>19.810697666334519</v>
      </c>
      <c r="S7" s="5">
        <f>(Deflateur_Valeur!W7/Deflateur_Valeur!S7-1)*100</f>
        <v>9.1948066064136071</v>
      </c>
      <c r="T7" s="5">
        <f>(Deflateur_Valeur!X7/Deflateur_Valeur!T7-1)*100</f>
        <v>-0.3516487046474448</v>
      </c>
      <c r="U7" s="5">
        <f>(Deflateur_Valeur!Y7/Deflateur_Valeur!U7-1)*100</f>
        <v>-10.415687335613677</v>
      </c>
      <c r="V7" s="5">
        <f>(Deflateur_Valeur!Z7/Deflateur_Valeur!V7-1)*100</f>
        <v>-19.249732542921251</v>
      </c>
      <c r="W7" s="5">
        <f>(Deflateur_Valeur!AA7/Deflateur_Valeur!W7-1)*100</f>
        <v>-7.0926969455200828</v>
      </c>
      <c r="X7" s="5">
        <f>(Deflateur_Valeur!AB7/Deflateur_Valeur!X7-1)*100</f>
        <v>9.8201596902242514</v>
      </c>
      <c r="Y7" s="5">
        <f>(Deflateur_Valeur!AC7/Deflateur_Valeur!Y7-1)*100</f>
        <v>4.8623896664198307</v>
      </c>
      <c r="Z7" s="5">
        <f>(Deflateur_Valeur!AD7/Deflateur_Valeur!Z7-1)*100</f>
        <v>26.316915528998862</v>
      </c>
      <c r="AA7" s="5">
        <f>(Deflateur_Valeur!AE7/Deflateur_Valeur!AA7-1)*100</f>
        <v>30.768501504364497</v>
      </c>
      <c r="AB7" s="5">
        <f>(Deflateur_Valeur!AF7/Deflateur_Valeur!AB7-1)*100</f>
        <v>29.404181720632792</v>
      </c>
      <c r="AC7" s="5">
        <f>(Deflateur_Valeur!AG7/Deflateur_Valeur!AC7-1)*100</f>
        <v>54.343685832707479</v>
      </c>
      <c r="AD7" s="5">
        <f>(Deflateur_Valeur!AH7/Deflateur_Valeur!AD7-1)*100</f>
        <v>0.58318397536398781</v>
      </c>
      <c r="AE7" s="5">
        <f>(Deflateur_Valeur!AI7/Deflateur_Valeur!AE7-1)*100</f>
        <v>5.1874742417949982</v>
      </c>
      <c r="AF7" s="5">
        <f>(Deflateur_Valeur!AJ7/Deflateur_Valeur!AF7-1)*100</f>
        <v>-3.2409180031123253E-2</v>
      </c>
      <c r="AG7" s="5">
        <f>(Deflateur_Valeur!AK7/Deflateur_Valeur!AG7-1)*100</f>
        <v>-4.9275565598438593</v>
      </c>
      <c r="AH7" s="5">
        <f>(Deflateur_Valeur!AL7/Deflateur_Valeur!AH7-1)*100</f>
        <v>-9.0939445050625682</v>
      </c>
      <c r="AI7" s="5">
        <f>(Deflateur_Valeur!AM7/Deflateur_Valeur!AI7-1)*100</f>
        <v>-6.9497282189896703</v>
      </c>
      <c r="AJ7" s="5">
        <f>(Deflateur_Valeur!AN7/Deflateur_Valeur!AJ7-1)*100</f>
        <v>-2.2784979713910691</v>
      </c>
      <c r="AK7" s="5">
        <f>(Deflateur_Valeur!AO7/Deflateur_Valeur!AK7-1)*100</f>
        <v>-4.1040879943897828</v>
      </c>
      <c r="AL7" s="5">
        <f>(Deflateur_Valeur!AP7/Deflateur_Valeur!AL7-1)*100</f>
        <v>6.8738730400873305</v>
      </c>
      <c r="AM7" s="5">
        <f>(Deflateur_Valeur!AQ7/Deflateur_Valeur!AM7-1)*100</f>
        <v>3.7509040883946021</v>
      </c>
      <c r="AN7" s="5">
        <f>(Deflateur_Valeur!AR7/Deflateur_Valeur!AN7-1)*100</f>
        <v>-2.9389752081869114</v>
      </c>
      <c r="AO7" s="5">
        <f>(Deflateur_Valeur!AS7/Deflateur_Valeur!AO7-1)*100</f>
        <v>-5.7286541485621729</v>
      </c>
      <c r="AP7" s="5">
        <f>(Deflateur_Valeur!AT7/Deflateur_Valeur!AP7-1)*100</f>
        <v>4.1740871584467376</v>
      </c>
      <c r="AQ7" s="5">
        <f>(Deflateur_Valeur!AU7/Deflateur_Valeur!AQ7-1)*100</f>
        <v>2.2198242687870406</v>
      </c>
      <c r="AR7" s="5">
        <f>(Deflateur_Valeur!AV7/Deflateur_Valeur!AR7-1)*100</f>
        <v>9.2255090538199127</v>
      </c>
      <c r="AS7" s="5">
        <f>(Deflateur_Valeur!AW7/Deflateur_Valeur!AS7-1)*100</f>
        <v>11.82359977179177</v>
      </c>
      <c r="AT7" s="5">
        <f>(Deflateur_Valeur!AX7/Deflateur_Valeur!AT7-1)*100</f>
        <v>3.0027828653655497</v>
      </c>
      <c r="AU7" s="5">
        <f>(Deflateur_Valeur!AY7/Deflateur_Valeur!AU7-1)*100</f>
        <v>6.8893907741415461</v>
      </c>
      <c r="AV7" s="5">
        <f>(Deflateur_Valeur!AZ7/Deflateur_Valeur!AV7-1)*100</f>
        <v>-1.2361746429745968</v>
      </c>
      <c r="AW7" s="5">
        <f>(Deflateur_Valeur!BA7/Deflateur_Valeur!AW7-1)*100</f>
        <v>3.4470629223508853</v>
      </c>
      <c r="AX7" s="5">
        <f>(Deflateur_Valeur!BB7/Deflateur_Valeur!AX7-1)*100</f>
        <v>6.7416326585507003</v>
      </c>
      <c r="AY7" s="5">
        <f>(Deflateur_Valeur!BC7/Deflateur_Valeur!AY7-1)*100</f>
        <v>-1.1947856223275988</v>
      </c>
      <c r="AZ7" s="5">
        <f>(Deflateur_Valeur!BD7/Deflateur_Valeur!AZ7-1)*100</f>
        <v>7.4494283064636013</v>
      </c>
      <c r="BA7" s="5">
        <f>(Deflateur_Valeur!BE7/Deflateur_Valeur!BA7-1)*100</f>
        <v>5.1482283301081955</v>
      </c>
      <c r="BB7" s="5">
        <f>(Deflateur_Valeur!BF7/Deflateur_Valeur!BB7-1)*100</f>
        <v>2.2610802544120734</v>
      </c>
      <c r="BC7" s="5">
        <f>(Deflateur_Valeur!BG7/Deflateur_Valeur!BC7-1)*100</f>
        <v>9.5950839087226125</v>
      </c>
      <c r="BD7" s="5">
        <f>(Deflateur_Valeur!BH7/Deflateur_Valeur!BD7-1)*100</f>
        <v>0.1694461617599119</v>
      </c>
      <c r="BE7" s="5">
        <f>(Deflateur_Valeur!BI7/Deflateur_Valeur!BE7-1)*100</f>
        <v>5.2511677130046674</v>
      </c>
      <c r="BF7" s="5">
        <f>(Deflateur_Valeur!BJ7/Deflateur_Valeur!BF7-1)*100</f>
        <v>-0.14736063067076755</v>
      </c>
      <c r="BG7" s="5">
        <f>(Deflateur_Valeur!BK7/Deflateur_Valeur!BG7-1)*100</f>
        <v>-1.2856515011654968</v>
      </c>
      <c r="BH7" s="5">
        <f>(Deflateur_Valeur!BL7/Deflateur_Valeur!BH7-1)*100</f>
        <v>9.6502222309789332</v>
      </c>
      <c r="BI7" s="5">
        <f>(Deflateur_Valeur!BM7/Deflateur_Valeur!BI7-1)*100</f>
        <v>-19.685015400772077</v>
      </c>
      <c r="BJ7" s="5">
        <f>(Deflateur_Valeur!BN7/Deflateur_Valeur!BJ7-1)*100</f>
        <v>5.8872393171935045</v>
      </c>
      <c r="BK7" s="5">
        <f>(Deflateur_Valeur!BO7/Deflateur_Valeur!BK7-1)*100</f>
        <v>1.9565953871978348</v>
      </c>
      <c r="BL7" s="5">
        <f>(Deflateur_Valeur!BP7/Deflateur_Valeur!BL7-1)*100</f>
        <v>-0.30389088741112902</v>
      </c>
      <c r="BM7" s="5">
        <f>(Deflateur_Valeur!BQ7/Deflateur_Valeur!BM7-1)*100</f>
        <v>28.61412175493858</v>
      </c>
      <c r="BN7" s="5">
        <f>(Deflateur_Valeur!BR7/Deflateur_Valeur!BN7-1)*100</f>
        <v>2.4433032823287348</v>
      </c>
      <c r="BO7" s="5">
        <f>(Deflateur_Valeur!BS7/Deflateur_Valeur!BO7-1)*100</f>
        <v>7.4096233405701817</v>
      </c>
      <c r="BP7" s="5">
        <f>(Deflateur_Valeur!BT7/Deflateur_Valeur!BP7-1)*100</f>
        <v>4.7345646047882939</v>
      </c>
      <c r="BQ7" s="5">
        <f>(Deflateur_Valeur!BU7/Deflateur_Valeur!BQ7-1)*100</f>
        <v>11.874931619421325</v>
      </c>
      <c r="BR7" s="5">
        <f>(Deflateur_Valeur!BV7/Deflateur_Valeur!BR7-1)*100</f>
        <v>29.336577587241596</v>
      </c>
      <c r="BS7" s="5">
        <f>(Deflateur_Valeur!BW7/Deflateur_Valeur!BS7-1)*100</f>
        <v>36.345848383717353</v>
      </c>
      <c r="BT7" s="5">
        <f>(Deflateur_Valeur!BX7/Deflateur_Valeur!BT7-1)*100</f>
        <v>34.367349636512557</v>
      </c>
      <c r="BU7" s="5">
        <f>(Deflateur_Valeur!BY7/Deflateur_Valeur!BU7-1)*100</f>
        <v>28.559835528721145</v>
      </c>
      <c r="BV7" s="5">
        <f>(Deflateur_Valeur!BZ7/Deflateur_Valeur!BV7-1)*100</f>
        <v>0.30181733883016815</v>
      </c>
      <c r="BW7" s="5">
        <f>(Deflateur_Valeur!CA7/Deflateur_Valeur!BW7-1)*100</f>
        <v>-6.3637078936251479</v>
      </c>
      <c r="BX7" s="5">
        <f>(Deflateur_Valeur!CB7/Deflateur_Valeur!BX7-1)*100</f>
        <v>-2.6499071098988858</v>
      </c>
      <c r="BY7" s="5">
        <f>(Deflateur_Valeur!CC7/Deflateur_Valeur!BY7-1)*100</f>
        <v>-6.2172978172251199</v>
      </c>
      <c r="BZ7" s="5">
        <f>(Deflateur_Valeur!CD7/Deflateur_Valeur!BZ7-1)*100</f>
        <v>5.2240437574161636</v>
      </c>
      <c r="CA7" s="5">
        <f>(Deflateur_Valeur!CE7/Deflateur_Valeur!CA7-1)*100</f>
        <v>7.6417768706733336</v>
      </c>
      <c r="CB7" s="5">
        <f>(Deflateur_Valeur!CF7/Deflateur_Valeur!CB7-1)*100</f>
        <v>7.1338421765466897</v>
      </c>
      <c r="CC7" s="5"/>
      <c r="CD7" s="5">
        <f>(SUM(Deflateur_Valeur!F7:I7)/SUM(Deflateur_Valeur!B7:E7)-1)*100</f>
        <v>15.328006394004801</v>
      </c>
      <c r="CE7" s="5">
        <f>(SUM(Deflateur_Valeur!J7:M7)/SUM(Deflateur_Valeur!F7:I7)-1)*100</f>
        <v>18.112958843419257</v>
      </c>
      <c r="CF7" s="5">
        <f>(SUM(Deflateur_Valeur!N7:Q7)/SUM(Deflateur_Valeur!J7:M7)-1)*100</f>
        <v>17.454247137392343</v>
      </c>
      <c r="CG7" s="5">
        <f>(SUM(Deflateur_Valeur!R7:U7)/SUM(Deflateur_Valeur!N7:Q7)-1)*100</f>
        <v>12.628211190895232</v>
      </c>
      <c r="CH7" s="5">
        <f>(SUM(Deflateur_Valeur!V7:Y7)/SUM(Deflateur_Valeur!R7:U7)-1)*100</f>
        <v>4.2742413807984825</v>
      </c>
      <c r="CI7" s="5">
        <f>(SUM(Deflateur_Valeur!Z7:AC7)/SUM(Deflateur_Valeur!V7:Y7)-1)*100</f>
        <v>-3.7113889897461561</v>
      </c>
      <c r="CJ7" s="5">
        <f>(SUM(Deflateur_Valeur!AD7:AG7)/SUM(Deflateur_Valeur!Z7:AC7)-1)*100</f>
        <v>35.036978205414336</v>
      </c>
      <c r="CK7" s="5">
        <f>(SUM(Deflateur_Valeur!AH7:AK7)/SUM(Deflateur_Valeur!AD7:AG7)-1)*100</f>
        <v>-5.0776640766703185E-2</v>
      </c>
      <c r="CL7" s="5">
        <f>(SUM(Deflateur_Valeur!AL7:AO7)/SUM(Deflateur_Valeur!AH7:AK7)-1)*100</f>
        <v>-5.419976556179595</v>
      </c>
      <c r="CM7" s="5">
        <f>(SUM(Deflateur_Valeur!AP7:AS7)/SUM(Deflateur_Valeur!AL7:AO7)-1)*100</f>
        <v>2.5688301726733975E-2</v>
      </c>
      <c r="CN7" s="5">
        <f>(SUM(Deflateur_Valeur!AT7:AW7)/SUM(Deflateur_Valeur!AP7:AS7)-1)*100</f>
        <v>6.9850222984538579</v>
      </c>
      <c r="CO7" s="5">
        <f>(SUM(Deflateur_Valeur!AX7:BA7)/SUM(Deflateur_Valeur!AT7:AW7)-1)*100</f>
        <v>2.8654544662475523</v>
      </c>
      <c r="CP7" s="5">
        <f>(SUM(Deflateur_Valeur!BB7:BE7)/SUM(Deflateur_Valeur!AX7:BA7)-1)*100</f>
        <v>4.5615268821197041</v>
      </c>
      <c r="CQ7" s="5">
        <f>(SUM(Deflateur_Valeur!BF7:BI7)/SUM(Deflateur_Valeur!BB7:BE7)-1)*100</f>
        <v>4.1860833541293996</v>
      </c>
      <c r="CR7" s="5">
        <f>(SUM(Deflateur_Valeur!BJ7:BM7)/SUM(Deflateur_Valeur!BF7:BI7)-1)*100</f>
        <v>-3.1100429330542245</v>
      </c>
      <c r="CS7" s="5">
        <f>(SUM(Deflateur_Valeur!BN7:BQ7)/SUM(Deflateur_Valeur!BJ7:BM7)-1)*100</f>
        <v>8.1401571432879969</v>
      </c>
      <c r="CT7" s="5">
        <f>(SUM(Deflateur_Valeur!BR7:BU7)/SUM(Deflateur_Valeur!BN7:BQ7)-1)*100</f>
        <v>6.7331065016024594</v>
      </c>
      <c r="CU7" s="5">
        <f>(SUM(Deflateur_Valeur!BV7:BY7)/SUM(Deflateur_Valeur!BR7:BU7)-1)*100</f>
        <v>32.122473041465142</v>
      </c>
      <c r="CV7" s="5">
        <f>(SUM(Deflateur_Valeur!BZ7:CC7)/SUM(Deflateur_Valeur!BV7:BY7)-1)*100</f>
        <v>-3.8872174012971494</v>
      </c>
    </row>
    <row r="8" spans="1:100" x14ac:dyDescent="0.35">
      <c r="A8" s="4" t="s">
        <v>3</v>
      </c>
      <c r="B8" s="5">
        <f>(Deflateur_Valeur!F8/Deflateur_Valeur!B8-1)*100</f>
        <v>-21.529119205148419</v>
      </c>
      <c r="C8" s="5">
        <f>(Deflateur_Valeur!G8/Deflateur_Valeur!C8-1)*100</f>
        <v>-11.099645221281907</v>
      </c>
      <c r="D8" s="5">
        <f>(Deflateur_Valeur!H8/Deflateur_Valeur!D8-1)*100</f>
        <v>-21.732055006115647</v>
      </c>
      <c r="E8" s="5">
        <f>(Deflateur_Valeur!I8/Deflateur_Valeur!E8-1)*100</f>
        <v>-48.8790735858055</v>
      </c>
      <c r="F8" s="5">
        <f>(Deflateur_Valeur!J8/Deflateur_Valeur!F8-1)*100</f>
        <v>-55.113897364584773</v>
      </c>
      <c r="G8" s="5">
        <f>(Deflateur_Valeur!K8/Deflateur_Valeur!G8-1)*100</f>
        <v>-69.282608633038151</v>
      </c>
      <c r="H8" s="5">
        <f>(Deflateur_Valeur!L8/Deflateur_Valeur!H8-1)*100</f>
        <v>-65.518539373175471</v>
      </c>
      <c r="I8" s="5">
        <f>(Deflateur_Valeur!M8/Deflateur_Valeur!I8-1)*100</f>
        <v>-33.74081525430617</v>
      </c>
      <c r="J8" s="5">
        <f>(Deflateur_Valeur!N8/Deflateur_Valeur!J8-1)*100</f>
        <v>16.828394304054296</v>
      </c>
      <c r="K8" s="5">
        <f>(Deflateur_Valeur!O8/Deflateur_Valeur!K8-1)*100</f>
        <v>36.322699075999253</v>
      </c>
      <c r="L8" s="5">
        <f>(Deflateur_Valeur!P8/Deflateur_Valeur!L8-1)*100</f>
        <v>-13.29725178125798</v>
      </c>
      <c r="M8" s="5">
        <f>(Deflateur_Valeur!Q8/Deflateur_Valeur!M8-1)*100</f>
        <v>-82.005999900091695</v>
      </c>
      <c r="N8" s="5">
        <f>(Deflateur_Valeur!R8/Deflateur_Valeur!N8-1)*100</f>
        <v>-77.264763414548156</v>
      </c>
      <c r="O8" s="5">
        <f>(Deflateur_Valeur!S8/Deflateur_Valeur!O8-1)*100</f>
        <v>-84.966777056973058</v>
      </c>
      <c r="P8" s="5">
        <f>(Deflateur_Valeur!T8/Deflateur_Valeur!P8-1)*100</f>
        <v>-76.579162013872676</v>
      </c>
      <c r="Q8" s="5">
        <f>(Deflateur_Valeur!U8/Deflateur_Valeur!Q8-1)*100</f>
        <v>52.508844621923913</v>
      </c>
      <c r="R8" s="5">
        <f>(Deflateur_Valeur!V8/Deflateur_Valeur!R8-1)*100</f>
        <v>-25.907812449060895</v>
      </c>
      <c r="S8" s="5">
        <f>(Deflateur_Valeur!W8/Deflateur_Valeur!S8-1)*100</f>
        <v>57.582111127417775</v>
      </c>
      <c r="T8" s="5">
        <f>(Deflateur_Valeur!X8/Deflateur_Valeur!T8-1)*100</f>
        <v>81.327405994325616</v>
      </c>
      <c r="U8" s="5">
        <f>(Deflateur_Valeur!Y8/Deflateur_Valeur!U8-1)*100</f>
        <v>4.8142234550321739</v>
      </c>
      <c r="V8" s="5">
        <f>(Deflateur_Valeur!Z8/Deflateur_Valeur!V8-1)*100</f>
        <v>58.18192784234877</v>
      </c>
      <c r="W8" s="5">
        <f>(Deflateur_Valeur!AA8/Deflateur_Valeur!W8-1)*100</f>
        <v>14.770213897354513</v>
      </c>
      <c r="X8" s="5">
        <f>(Deflateur_Valeur!AB8/Deflateur_Valeur!X8-1)*100</f>
        <v>-7.74989764159616</v>
      </c>
      <c r="Y8" s="5">
        <f>(Deflateur_Valeur!AC8/Deflateur_Valeur!Y8-1)*100</f>
        <v>-10.019340642077612</v>
      </c>
      <c r="Z8" s="5">
        <f>(Deflateur_Valeur!AD8/Deflateur_Valeur!Z8-1)*100</f>
        <v>96.908941610900001</v>
      </c>
      <c r="AA8" s="5">
        <f>(Deflateur_Valeur!AE8/Deflateur_Valeur!AA8-1)*100</f>
        <v>145.03435733471366</v>
      </c>
      <c r="AB8" s="5">
        <f>(Deflateur_Valeur!AF8/Deflateur_Valeur!AB8-1)*100</f>
        <v>209.77031958193942</v>
      </c>
      <c r="AC8" s="5">
        <f>(Deflateur_Valeur!AG8/Deflateur_Valeur!AC8-1)*100</f>
        <v>228.16205369725307</v>
      </c>
      <c r="AD8" s="5">
        <f>(Deflateur_Valeur!AH8/Deflateur_Valeur!AD8-1)*100</f>
        <v>31.732229553137103</v>
      </c>
      <c r="AE8" s="5">
        <f>(Deflateur_Valeur!AI8/Deflateur_Valeur!AE8-1)*100</f>
        <v>13.704475399784876</v>
      </c>
      <c r="AF8" s="5">
        <f>(Deflateur_Valeur!AJ8/Deflateur_Valeur!AF8-1)*100</f>
        <v>-0.93542249711179304</v>
      </c>
      <c r="AG8" s="5">
        <f>(Deflateur_Valeur!AK8/Deflateur_Valeur!AG8-1)*100</f>
        <v>-2.215333507713324</v>
      </c>
      <c r="AH8" s="5">
        <f>(Deflateur_Valeur!AL8/Deflateur_Valeur!AH8-1)*100</f>
        <v>-3.5493850842090335</v>
      </c>
      <c r="AI8" s="5">
        <f>(Deflateur_Valeur!AM8/Deflateur_Valeur!AI8-1)*100</f>
        <v>-1.529445570010135</v>
      </c>
      <c r="AJ8" s="5">
        <f>(Deflateur_Valeur!AN8/Deflateur_Valeur!AJ8-1)*100</f>
        <v>-1.5562325581076508</v>
      </c>
      <c r="AK8" s="5">
        <f>(Deflateur_Valeur!AO8/Deflateur_Valeur!AK8-1)*100</f>
        <v>-4.3759695629915329</v>
      </c>
      <c r="AL8" s="5">
        <f>(Deflateur_Valeur!AP8/Deflateur_Valeur!AL8-1)*100</f>
        <v>-17.621371451738089</v>
      </c>
      <c r="AM8" s="5">
        <f>(Deflateur_Valeur!AQ8/Deflateur_Valeur!AM8-1)*100</f>
        <v>-20.999412264245056</v>
      </c>
      <c r="AN8" s="5">
        <f>(Deflateur_Valeur!AR8/Deflateur_Valeur!AN8-1)*100</f>
        <v>-23.223353576113372</v>
      </c>
      <c r="AO8" s="5">
        <f>(Deflateur_Valeur!AS8/Deflateur_Valeur!AO8-1)*100</f>
        <v>-22.701138257434263</v>
      </c>
      <c r="AP8" s="5">
        <f>(Deflateur_Valeur!AT8/Deflateur_Valeur!AP8-1)*100</f>
        <v>8.9017451761495892</v>
      </c>
      <c r="AQ8" s="5">
        <f>(Deflateur_Valeur!AU8/Deflateur_Valeur!AQ8-1)*100</f>
        <v>13.071943940464026</v>
      </c>
      <c r="AR8" s="5">
        <f>(Deflateur_Valeur!AV8/Deflateur_Valeur!AR8-1)*100</f>
        <v>17.019475193456035</v>
      </c>
      <c r="AS8" s="5">
        <f>(Deflateur_Valeur!AW8/Deflateur_Valeur!AS8-1)*100</f>
        <v>19.008465056984058</v>
      </c>
      <c r="AT8" s="5">
        <f>(Deflateur_Valeur!AX8/Deflateur_Valeur!AT8-1)*100</f>
        <v>-0.1243957903010573</v>
      </c>
      <c r="AU8" s="5">
        <f>(Deflateur_Valeur!AY8/Deflateur_Valeur!AU8-1)*100</f>
        <v>-1.1471389373599594</v>
      </c>
      <c r="AV8" s="5">
        <f>(Deflateur_Valeur!AZ8/Deflateur_Valeur!AV8-1)*100</f>
        <v>-1.8335281767528744</v>
      </c>
      <c r="AW8" s="5">
        <f>(Deflateur_Valeur!BA8/Deflateur_Valeur!AW8-1)*100</f>
        <v>-2.0207698412178288</v>
      </c>
      <c r="AX8" s="5">
        <f>(Deflateur_Valeur!BB8/Deflateur_Valeur!AX8-1)*100</f>
        <v>-2.1782919110689747</v>
      </c>
      <c r="AY8" s="5">
        <f>(Deflateur_Valeur!BC8/Deflateur_Valeur!AY8-1)*100</f>
        <v>-2.0590887704441174</v>
      </c>
      <c r="AZ8" s="5">
        <f>(Deflateur_Valeur!BD8/Deflateur_Valeur!AZ8-1)*100</f>
        <v>-0.7718832620621896</v>
      </c>
      <c r="BA8" s="5">
        <f>(Deflateur_Valeur!BE8/Deflateur_Valeur!BA8-1)*100</f>
        <v>2.801127961841865</v>
      </c>
      <c r="BB8" s="5">
        <f>(Deflateur_Valeur!BF8/Deflateur_Valeur!BB8-1)*100</f>
        <v>13.773743481151101</v>
      </c>
      <c r="BC8" s="5">
        <f>(Deflateur_Valeur!BG8/Deflateur_Valeur!BC8-1)*100</f>
        <v>12.773810643807582</v>
      </c>
      <c r="BD8" s="5">
        <f>(Deflateur_Valeur!BH8/Deflateur_Valeur!BD8-1)*100</f>
        <v>5.3379988182127081</v>
      </c>
      <c r="BE8" s="5">
        <f>(Deflateur_Valeur!BI8/Deflateur_Valeur!BE8-1)*100</f>
        <v>-12.536458533843298</v>
      </c>
      <c r="BF8" s="5">
        <f>(Deflateur_Valeur!BJ8/Deflateur_Valeur!BF8-1)*100</f>
        <v>-21.462086437945239</v>
      </c>
      <c r="BG8" s="5">
        <f>(Deflateur_Valeur!BK8/Deflateur_Valeur!BG8-1)*100</f>
        <v>-26.787050124895405</v>
      </c>
      <c r="BH8" s="5">
        <f>(Deflateur_Valeur!BL8/Deflateur_Valeur!BH8-1)*100</f>
        <v>-7.3430047125906945</v>
      </c>
      <c r="BI8" s="5">
        <f>(Deflateur_Valeur!BM8/Deflateur_Valeur!BI8-1)*100</f>
        <v>72.328036993792693</v>
      </c>
      <c r="BJ8" s="5">
        <f>(Deflateur_Valeur!BN8/Deflateur_Valeur!BJ8-1)*100</f>
        <v>-0.58312783385229272</v>
      </c>
      <c r="BK8" s="5">
        <f>(Deflateur_Valeur!BO8/Deflateur_Valeur!BK8-1)*100</f>
        <v>32.808460783228369</v>
      </c>
      <c r="BL8" s="5">
        <f>(Deflateur_Valeur!BP8/Deflateur_Valeur!BL8-1)*100</f>
        <v>28.36702711928767</v>
      </c>
      <c r="BM8" s="5">
        <f>(Deflateur_Valeur!BQ8/Deflateur_Valeur!BM8-1)*100</f>
        <v>-16.407062670833984</v>
      </c>
      <c r="BN8" s="5">
        <f>(Deflateur_Valeur!BR8/Deflateur_Valeur!BN8-1)*100</f>
        <v>304.88007593806304</v>
      </c>
      <c r="BO8" s="5">
        <f>(Deflateur_Valeur!BS8/Deflateur_Valeur!BO8-1)*100</f>
        <v>203.3805641404976</v>
      </c>
      <c r="BP8" s="5">
        <f>(Deflateur_Valeur!BT8/Deflateur_Valeur!BP8-1)*100</f>
        <v>160.73673781709553</v>
      </c>
      <c r="BQ8" s="5">
        <f>(Deflateur_Valeur!BU8/Deflateur_Valeur!BQ8-1)*100</f>
        <v>137.53053924918129</v>
      </c>
      <c r="BR8" s="5">
        <f>(Deflateur_Valeur!BV8/Deflateur_Valeur!BR8-1)*100</f>
        <v>-69.350031020925982</v>
      </c>
      <c r="BS8" s="5">
        <f>(Deflateur_Valeur!BW8/Deflateur_Valeur!BS8-1)*100</f>
        <v>-74.994956949427888</v>
      </c>
      <c r="BT8" s="5">
        <f>(Deflateur_Valeur!BX8/Deflateur_Valeur!BT8-1)*100</f>
        <v>-79.587311317964875</v>
      </c>
      <c r="BU8" s="5">
        <f>(Deflateur_Valeur!BY8/Deflateur_Valeur!BU8-1)*100</f>
        <v>-78.159815578859977</v>
      </c>
      <c r="BV8" s="5">
        <f>(Deflateur_Valeur!BZ8/Deflateur_Valeur!BV8-1)*100</f>
        <v>0.64890550220790821</v>
      </c>
      <c r="BW8" s="5">
        <f>(Deflateur_Valeur!CA8/Deflateur_Valeur!BW8-1)*100</f>
        <v>15.944596230632646</v>
      </c>
      <c r="BX8" s="5">
        <f>(Deflateur_Valeur!CB8/Deflateur_Valeur!BX8-1)*100</f>
        <v>21.613447895222016</v>
      </c>
      <c r="BY8" s="5">
        <f>(Deflateur_Valeur!CC8/Deflateur_Valeur!BY8-1)*100</f>
        <v>30.479572557199841</v>
      </c>
      <c r="BZ8" s="5">
        <f>(Deflateur_Valeur!CD8/Deflateur_Valeur!BZ8-1)*100</f>
        <v>-2.0980071852545024</v>
      </c>
      <c r="CA8" s="5">
        <f>(Deflateur_Valeur!CE8/Deflateur_Valeur!CA8-1)*100</f>
        <v>-4.80016947629478</v>
      </c>
      <c r="CB8" s="5">
        <f>(Deflateur_Valeur!CF8/Deflateur_Valeur!CB8-1)*100</f>
        <v>-5.9101890837592759</v>
      </c>
      <c r="CC8" s="5"/>
      <c r="CD8" s="5">
        <f>(SUM(Deflateur_Valeur!F8:I8)/SUM(Deflateur_Valeur!B8:E8)-1)*100</f>
        <v>-25.80997325458786</v>
      </c>
      <c r="CE8" s="5">
        <f>(SUM(Deflateur_Valeur!J8:M8)/SUM(Deflateur_Valeur!F8:I8)-1)*100</f>
        <v>-58.420749013579353</v>
      </c>
      <c r="CF8" s="5">
        <f>(SUM(Deflateur_Valeur!N8:Q8)/SUM(Deflateur_Valeur!J8:M8)-1)*100</f>
        <v>-12.577647830285288</v>
      </c>
      <c r="CG8" s="5">
        <f>(SUM(Deflateur_Valeur!R8:U8)/SUM(Deflateur_Valeur!N8:Q8)-1)*100</f>
        <v>-72.441510800706553</v>
      </c>
      <c r="CH8" s="5">
        <f>(SUM(Deflateur_Valeur!V8:Y8)/SUM(Deflateur_Valeur!R8:U8)-1)*100</f>
        <v>19.184855235316967</v>
      </c>
      <c r="CI8" s="5">
        <f>(SUM(Deflateur_Valeur!Z8:AC8)/SUM(Deflateur_Valeur!V8:Y8)-1)*100</f>
        <v>10.130374137151744</v>
      </c>
      <c r="CJ8" s="5">
        <f>(SUM(Deflateur_Valeur!AD8:AG8)/SUM(Deflateur_Valeur!Z8:AC8)-1)*100</f>
        <v>165.39619137038906</v>
      </c>
      <c r="CK8" s="5">
        <f>(SUM(Deflateur_Valeur!AH8:AK8)/SUM(Deflateur_Valeur!AD8:AG8)-1)*100</f>
        <v>9.0259240794863018</v>
      </c>
      <c r="CL8" s="5">
        <f>(SUM(Deflateur_Valeur!AL8:AO8)/SUM(Deflateur_Valeur!AH8:AK8)-1)*100</f>
        <v>-2.7542073466420791</v>
      </c>
      <c r="CM8" s="5">
        <f>(SUM(Deflateur_Valeur!AP8:AS8)/SUM(Deflateur_Valeur!AL8:AO8)-1)*100</f>
        <v>-21.133296490230514</v>
      </c>
      <c r="CN8" s="5">
        <f>(SUM(Deflateur_Valeur!AT8:AW8)/SUM(Deflateur_Valeur!AP8:AS8)-1)*100</f>
        <v>14.378510077876161</v>
      </c>
      <c r="CO8" s="5">
        <f>(SUM(Deflateur_Valeur!AX8:BA8)/SUM(Deflateur_Valeur!AT8:AW8)-1)*100</f>
        <v>-1.2837250130724565</v>
      </c>
      <c r="CP8" s="5">
        <f>(SUM(Deflateur_Valeur!BB8:BE8)/SUM(Deflateur_Valeur!AX8:BA8)-1)*100</f>
        <v>-0.56219557259059583</v>
      </c>
      <c r="CQ8" s="5">
        <f>(SUM(Deflateur_Valeur!BF8:BI8)/SUM(Deflateur_Valeur!BB8:BE8)-1)*100</f>
        <v>4.6783858958764801</v>
      </c>
      <c r="CR8" s="5">
        <f>(SUM(Deflateur_Valeur!BJ8:BM8)/SUM(Deflateur_Valeur!BF8:BI8)-1)*100</f>
        <v>0.75418585417679207</v>
      </c>
      <c r="CS8" s="5">
        <f>(SUM(Deflateur_Valeur!BN8:BQ8)/SUM(Deflateur_Valeur!BJ8:BM8)-1)*100</f>
        <v>6.7551136360874953</v>
      </c>
      <c r="CT8" s="5">
        <f>(SUM(Deflateur_Valeur!BR8:BU8)/SUM(Deflateur_Valeur!BN8:BQ8)-1)*100</f>
        <v>192.463922673068</v>
      </c>
      <c r="CU8" s="5">
        <f>(SUM(Deflateur_Valeur!BV8:BY8)/SUM(Deflateur_Valeur!BR8:BU8)-1)*100</f>
        <v>-75.343288908698597</v>
      </c>
      <c r="CV8" s="5">
        <f>(SUM(Deflateur_Valeur!BZ8:CC8)/SUM(Deflateur_Valeur!BV8:BY8)-1)*100</f>
        <v>14.969081753757063</v>
      </c>
    </row>
    <row r="9" spans="1:100" x14ac:dyDescent="0.35">
      <c r="A9" s="4" t="s">
        <v>4</v>
      </c>
      <c r="B9" s="5">
        <f>(Deflateur_Valeur!F9/Deflateur_Valeur!B9-1)*100</f>
        <v>9.4055415331189884</v>
      </c>
      <c r="C9" s="5">
        <f>(Deflateur_Valeur!G9/Deflateur_Valeur!C9-1)*100</f>
        <v>15.94902915998404</v>
      </c>
      <c r="D9" s="5">
        <f>(Deflateur_Valeur!H9/Deflateur_Valeur!D9-1)*100</f>
        <v>20.503131075440663</v>
      </c>
      <c r="E9" s="5">
        <f>(Deflateur_Valeur!I9/Deflateur_Valeur!E9-1)*100</f>
        <v>16.086227876924617</v>
      </c>
      <c r="F9" s="5">
        <f>(Deflateur_Valeur!J9/Deflateur_Valeur!F9-1)*100</f>
        <v>5.7601861551823452</v>
      </c>
      <c r="G9" s="5">
        <f>(Deflateur_Valeur!K9/Deflateur_Valeur!G9-1)*100</f>
        <v>-8.5843837360188857E-2</v>
      </c>
      <c r="H9" s="5">
        <f>(Deflateur_Valeur!L9/Deflateur_Valeur!H9-1)*100</f>
        <v>-4.5838653800983398</v>
      </c>
      <c r="I9" s="5">
        <f>(Deflateur_Valeur!M9/Deflateur_Valeur!I9-1)*100</f>
        <v>-0.27102518520928376</v>
      </c>
      <c r="J9" s="5">
        <f>(Deflateur_Valeur!N9/Deflateur_Valeur!J9-1)*100</f>
        <v>1.6424879765109202</v>
      </c>
      <c r="K9" s="5">
        <f>(Deflateur_Valeur!O9/Deflateur_Valeur!K9-1)*100</f>
        <v>2.7980580536372868</v>
      </c>
      <c r="L9" s="5">
        <f>(Deflateur_Valeur!P9/Deflateur_Valeur!L9-1)*100</f>
        <v>9.4005131946256917</v>
      </c>
      <c r="M9" s="5">
        <f>(Deflateur_Valeur!Q9/Deflateur_Valeur!M9-1)*100</f>
        <v>5.9502228872842844</v>
      </c>
      <c r="N9" s="5">
        <f>(Deflateur_Valeur!R9/Deflateur_Valeur!N9-1)*100</f>
        <v>4.6679900314651857</v>
      </c>
      <c r="O9" s="5">
        <f>(Deflateur_Valeur!S9/Deflateur_Valeur!O9-1)*100</f>
        <v>9.869967247506505</v>
      </c>
      <c r="P9" s="5">
        <f>(Deflateur_Valeur!T9/Deflateur_Valeur!P9-1)*100</f>
        <v>4.4306843423524311</v>
      </c>
      <c r="Q9" s="5">
        <f>(Deflateur_Valeur!U9/Deflateur_Valeur!Q9-1)*100</f>
        <v>4.805305352566247</v>
      </c>
      <c r="R9" s="5">
        <f>(Deflateur_Valeur!V9/Deflateur_Valeur!R9-1)*100</f>
        <v>8.3652794609328183</v>
      </c>
      <c r="S9" s="5">
        <f>(Deflateur_Valeur!W9/Deflateur_Valeur!S9-1)*100</f>
        <v>4.5489918073087665</v>
      </c>
      <c r="T9" s="5">
        <f>(Deflateur_Valeur!X9/Deflateur_Valeur!T9-1)*100</f>
        <v>6.3418856163684589</v>
      </c>
      <c r="U9" s="5">
        <f>(Deflateur_Valeur!Y9/Deflateur_Valeur!U9-1)*100</f>
        <v>8.5888797239700221</v>
      </c>
      <c r="V9" s="5">
        <f>(Deflateur_Valeur!Z9/Deflateur_Valeur!V9-1)*100</f>
        <v>3.5244479333615075</v>
      </c>
      <c r="W9" s="5">
        <f>(Deflateur_Valeur!AA9/Deflateur_Valeur!W9-1)*100</f>
        <v>3.1262208762494303</v>
      </c>
      <c r="X9" s="5">
        <f>(Deflateur_Valeur!AB9/Deflateur_Valeur!X9-1)*100</f>
        <v>3.5064873166507748</v>
      </c>
      <c r="Y9" s="5">
        <f>(Deflateur_Valeur!AC9/Deflateur_Valeur!Y9-1)*100</f>
        <v>6.7604961497521598</v>
      </c>
      <c r="Z9" s="5">
        <f>(Deflateur_Valeur!AD9/Deflateur_Valeur!Z9-1)*100</f>
        <v>11.3299423625995</v>
      </c>
      <c r="AA9" s="5">
        <f>(Deflateur_Valeur!AE9/Deflateur_Valeur!AA9-1)*100</f>
        <v>13.098999742985406</v>
      </c>
      <c r="AB9" s="5">
        <f>(Deflateur_Valeur!AF9/Deflateur_Valeur!AB9-1)*100</f>
        <v>13.28831728915587</v>
      </c>
      <c r="AC9" s="5">
        <f>(Deflateur_Valeur!AG9/Deflateur_Valeur!AC9-1)*100</f>
        <v>12.916748655292821</v>
      </c>
      <c r="AD9" s="5">
        <f>(Deflateur_Valeur!AH9/Deflateur_Valeur!AD9-1)*100</f>
        <v>11.717590655662114</v>
      </c>
      <c r="AE9" s="5">
        <f>(Deflateur_Valeur!AI9/Deflateur_Valeur!AE9-1)*100</f>
        <v>9.4234586644390781</v>
      </c>
      <c r="AF9" s="5">
        <f>(Deflateur_Valeur!AJ9/Deflateur_Valeur!AF9-1)*100</f>
        <v>11.649310133210001</v>
      </c>
      <c r="AG9" s="5">
        <f>(Deflateur_Valeur!AK9/Deflateur_Valeur!AG9-1)*100</f>
        <v>12.190231858794242</v>
      </c>
      <c r="AH9" s="5">
        <f>(Deflateur_Valeur!AL9/Deflateur_Valeur!AH9-1)*100</f>
        <v>9.9682753740648842</v>
      </c>
      <c r="AI9" s="5">
        <f>(Deflateur_Valeur!AM9/Deflateur_Valeur!AI9-1)*100</f>
        <v>4.942830944738752</v>
      </c>
      <c r="AJ9" s="5">
        <f>(Deflateur_Valeur!AN9/Deflateur_Valeur!AJ9-1)*100</f>
        <v>-0.85220279405789912</v>
      </c>
      <c r="AK9" s="5">
        <f>(Deflateur_Valeur!AO9/Deflateur_Valeur!AK9-1)*100</f>
        <v>-3.9166315749207148</v>
      </c>
      <c r="AL9" s="5">
        <f>(Deflateur_Valeur!AP9/Deflateur_Valeur!AL9-1)*100</f>
        <v>-4.3904387361267112</v>
      </c>
      <c r="AM9" s="5">
        <f>(Deflateur_Valeur!AQ9/Deflateur_Valeur!AM9-1)*100</f>
        <v>-3.4055328797514606</v>
      </c>
      <c r="AN9" s="5">
        <f>(Deflateur_Valeur!AR9/Deflateur_Valeur!AN9-1)*100</f>
        <v>1.1352410416158643</v>
      </c>
      <c r="AO9" s="5">
        <f>(Deflateur_Valeur!AS9/Deflateur_Valeur!AO9-1)*100</f>
        <v>5.2919638931709478</v>
      </c>
      <c r="AP9" s="5">
        <f>(Deflateur_Valeur!AT9/Deflateur_Valeur!AP9-1)*100</f>
        <v>7.7783929757145875</v>
      </c>
      <c r="AQ9" s="5">
        <f>(Deflateur_Valeur!AU9/Deflateur_Valeur!AQ9-1)*100</f>
        <v>14.243949152898594</v>
      </c>
      <c r="AR9" s="5">
        <f>(Deflateur_Valeur!AV9/Deflateur_Valeur!AR9-1)*100</f>
        <v>15.387357331792018</v>
      </c>
      <c r="AS9" s="5">
        <f>(Deflateur_Valeur!AW9/Deflateur_Valeur!AS9-1)*100</f>
        <v>12.294343592822621</v>
      </c>
      <c r="AT9" s="5">
        <f>(Deflateur_Valeur!AX9/Deflateur_Valeur!AT9-1)*100</f>
        <v>12.015498557836345</v>
      </c>
      <c r="AU9" s="5">
        <f>(Deflateur_Valeur!AY9/Deflateur_Valeur!AU9-1)*100</f>
        <v>10.191186483742998</v>
      </c>
      <c r="AV9" s="5">
        <f>(Deflateur_Valeur!AZ9/Deflateur_Valeur!AV9-1)*100</f>
        <v>4.7211898274085895</v>
      </c>
      <c r="AW9" s="5">
        <f>(Deflateur_Valeur!BA9/Deflateur_Valeur!AW9-1)*100</f>
        <v>0.51726130252636171</v>
      </c>
      <c r="AX9" s="5">
        <f>(Deflateur_Valeur!BB9/Deflateur_Valeur!AX9-1)*100</f>
        <v>1.1095045084621447</v>
      </c>
      <c r="AY9" s="5">
        <f>(Deflateur_Valeur!BC9/Deflateur_Valeur!AY9-1)*100</f>
        <v>1.4497111106678506</v>
      </c>
      <c r="AZ9" s="5">
        <f>(Deflateur_Valeur!BD9/Deflateur_Valeur!AZ9-1)*100</f>
        <v>1.7936433151179987</v>
      </c>
      <c r="BA9" s="5">
        <f>(Deflateur_Valeur!BE9/Deflateur_Valeur!BA9-1)*100</f>
        <v>2.3523833408622075</v>
      </c>
      <c r="BB9" s="5">
        <f>(Deflateur_Valeur!BF9/Deflateur_Valeur!BB9-1)*100</f>
        <v>-0.92999720823735421</v>
      </c>
      <c r="BC9" s="5">
        <f>(Deflateur_Valeur!BG9/Deflateur_Valeur!BC9-1)*100</f>
        <v>-1.4925096406194216</v>
      </c>
      <c r="BD9" s="5">
        <f>(Deflateur_Valeur!BH9/Deflateur_Valeur!BD9-1)*100</f>
        <v>3.6649382326874536</v>
      </c>
      <c r="BE9" s="5">
        <f>(Deflateur_Valeur!BI9/Deflateur_Valeur!BE9-1)*100</f>
        <v>4.3980704204885868</v>
      </c>
      <c r="BF9" s="5">
        <f>(Deflateur_Valeur!BJ9/Deflateur_Valeur!BF9-1)*100</f>
        <v>5.2144933587012332</v>
      </c>
      <c r="BG9" s="5">
        <f>(Deflateur_Valeur!BK9/Deflateur_Valeur!BG9-1)*100</f>
        <v>6.2319611026478094</v>
      </c>
      <c r="BH9" s="5">
        <f>(Deflateur_Valeur!BL9/Deflateur_Valeur!BH9-1)*100</f>
        <v>3.8395880839560803</v>
      </c>
      <c r="BI9" s="5">
        <f>(Deflateur_Valeur!BM9/Deflateur_Valeur!BI9-1)*100</f>
        <v>-1.8963109868807337</v>
      </c>
      <c r="BJ9" s="5">
        <f>(Deflateur_Valeur!BN9/Deflateur_Valeur!BJ9-1)*100</f>
        <v>-0.81005034210615001</v>
      </c>
      <c r="BK9" s="5">
        <f>(Deflateur_Valeur!BO9/Deflateur_Valeur!BK9-1)*100</f>
        <v>-1.6318339291307882</v>
      </c>
      <c r="BL9" s="5">
        <f>(Deflateur_Valeur!BP9/Deflateur_Valeur!BL9-1)*100</f>
        <v>2.393024043439973</v>
      </c>
      <c r="BM9" s="5">
        <f>(Deflateur_Valeur!BQ9/Deflateur_Valeur!BM9-1)*100</f>
        <v>4.9119498295703501</v>
      </c>
      <c r="BN9" s="5">
        <f>(Deflateur_Valeur!BR9/Deflateur_Valeur!BN9-1)*100</f>
        <v>2.3718547293102521</v>
      </c>
      <c r="BO9" s="5">
        <f>(Deflateur_Valeur!BS9/Deflateur_Valeur!BO9-1)*100</f>
        <v>4.6022736539926168</v>
      </c>
      <c r="BP9" s="5">
        <f>(Deflateur_Valeur!BT9/Deflateur_Valeur!BP9-1)*100</f>
        <v>3.148176519019974</v>
      </c>
      <c r="BQ9" s="5">
        <f>(Deflateur_Valeur!BU9/Deflateur_Valeur!BQ9-1)*100</f>
        <v>-0.91523838462359564</v>
      </c>
      <c r="BR9" s="5">
        <f>(Deflateur_Valeur!BV9/Deflateur_Valeur!BR9-1)*100</f>
        <v>8.9987511705240451</v>
      </c>
      <c r="BS9" s="5">
        <f>(Deflateur_Valeur!BW9/Deflateur_Valeur!BS9-1)*100</f>
        <v>7.0760974587801062</v>
      </c>
      <c r="BT9" s="5">
        <f>(Deflateur_Valeur!BX9/Deflateur_Valeur!BT9-1)*100</f>
        <v>8.348104573747861</v>
      </c>
      <c r="BU9" s="5">
        <f>(Deflateur_Valeur!BY9/Deflateur_Valeur!BU9-1)*100</f>
        <v>20.754692788337504</v>
      </c>
      <c r="BV9" s="5">
        <f>(Deflateur_Valeur!BZ9/Deflateur_Valeur!BV9-1)*100</f>
        <v>13.063922369825921</v>
      </c>
      <c r="BW9" s="5">
        <f>(Deflateur_Valeur!CA9/Deflateur_Valeur!BW9-1)*100</f>
        <v>10.886931198964223</v>
      </c>
      <c r="BX9" s="5">
        <f>(Deflateur_Valeur!CB9/Deflateur_Valeur!BX9-1)*100</f>
        <v>4.055655933175939</v>
      </c>
      <c r="BY9" s="5">
        <f>(Deflateur_Valeur!CC9/Deflateur_Valeur!BY9-1)*100</f>
        <v>1.1684939426786833</v>
      </c>
      <c r="BZ9" s="5">
        <f>(Deflateur_Valeur!CD9/Deflateur_Valeur!BZ9-1)*100</f>
        <v>0.50885073559949756</v>
      </c>
      <c r="CA9" s="5">
        <f>(Deflateur_Valeur!CE9/Deflateur_Valeur!CA9-1)*100</f>
        <v>5.4311593089430676</v>
      </c>
      <c r="CB9" s="5">
        <f>(Deflateur_Valeur!CF9/Deflateur_Valeur!CB9-1)*100</f>
        <v>10.072855663333979</v>
      </c>
      <c r="CC9" s="5"/>
      <c r="CD9" s="5">
        <f>(SUM(Deflateur_Valeur!F9:I9)/SUM(Deflateur_Valeur!B9:E9)-1)*100</f>
        <v>15.485982411367072</v>
      </c>
      <c r="CE9" s="5">
        <f>(SUM(Deflateur_Valeur!J9:M9)/SUM(Deflateur_Valeur!F9:I9)-1)*100</f>
        <v>7.8819855745715373E-2</v>
      </c>
      <c r="CF9" s="5">
        <f>(SUM(Deflateur_Valeur!N9:Q9)/SUM(Deflateur_Valeur!J9:M9)-1)*100</f>
        <v>4.9402868453066295</v>
      </c>
      <c r="CG9" s="5">
        <f>(SUM(Deflateur_Valeur!R9:U9)/SUM(Deflateur_Valeur!N9:Q9)-1)*100</f>
        <v>5.9181291886256426</v>
      </c>
      <c r="CH9" s="5">
        <f>(SUM(Deflateur_Valeur!V9:Y9)/SUM(Deflateur_Valeur!R9:U9)-1)*100</f>
        <v>6.9322129446937053</v>
      </c>
      <c r="CI9" s="5">
        <f>(SUM(Deflateur_Valeur!Z9:AC9)/SUM(Deflateur_Valeur!V9:Y9)-1)*100</f>
        <v>4.2428598157375985</v>
      </c>
      <c r="CJ9" s="5">
        <f>(SUM(Deflateur_Valeur!AD9:AG9)/SUM(Deflateur_Valeur!Z9:AC9)-1)*100</f>
        <v>12.672862261531348</v>
      </c>
      <c r="CK9" s="5">
        <f>(SUM(Deflateur_Valeur!AH9:AK9)/SUM(Deflateur_Valeur!AD9:AG9)-1)*100</f>
        <v>11.256340872347304</v>
      </c>
      <c r="CL9" s="5">
        <f>(SUM(Deflateur_Valeur!AL9:AO9)/SUM(Deflateur_Valeur!AH9:AK9)-1)*100</f>
        <v>2.3394380836041506</v>
      </c>
      <c r="CM9" s="5">
        <f>(SUM(Deflateur_Valeur!AP9:AS9)/SUM(Deflateur_Valeur!AL9:AO9)-1)*100</f>
        <v>-0.39109883726631267</v>
      </c>
      <c r="CN9" s="5">
        <f>(SUM(Deflateur_Valeur!AT9:AW9)/SUM(Deflateur_Valeur!AP9:AS9)-1)*100</f>
        <v>12.426501043980887</v>
      </c>
      <c r="CO9" s="5">
        <f>(SUM(Deflateur_Valeur!AX9:BA9)/SUM(Deflateur_Valeur!AT9:AW9)-1)*100</f>
        <v>6.6946732966348677</v>
      </c>
      <c r="CP9" s="5">
        <f>(SUM(Deflateur_Valeur!BB9:BE9)/SUM(Deflateur_Valeur!AX9:BA9)-1)*100</f>
        <v>1.673689253638444</v>
      </c>
      <c r="CQ9" s="5">
        <f>(SUM(Deflateur_Valeur!BF9:BI9)/SUM(Deflateur_Valeur!BB9:BE9)-1)*100</f>
        <v>1.4056901547744305</v>
      </c>
      <c r="CR9" s="5">
        <f>(SUM(Deflateur_Valeur!BJ9:BM9)/SUM(Deflateur_Valeur!BF9:BI9)-1)*100</f>
        <v>3.2999949491010705</v>
      </c>
      <c r="CS9" s="5">
        <f>(SUM(Deflateur_Valeur!BN9:BQ9)/SUM(Deflateur_Valeur!BJ9:BM9)-1)*100</f>
        <v>1.1967216979207773</v>
      </c>
      <c r="CT9" s="5">
        <f>(SUM(Deflateur_Valeur!BR9:BU9)/SUM(Deflateur_Valeur!BN9:BQ9)-1)*100</f>
        <v>2.3005990017708644</v>
      </c>
      <c r="CU9" s="5">
        <f>(SUM(Deflateur_Valeur!BV9:BY9)/SUM(Deflateur_Valeur!BR9:BU9)-1)*100</f>
        <v>11.195976130046859</v>
      </c>
      <c r="CV9" s="5">
        <f>(SUM(Deflateur_Valeur!BZ9:CC9)/SUM(Deflateur_Valeur!BV9:BY9)-1)*100</f>
        <v>7.0767215965371166</v>
      </c>
    </row>
    <row r="10" spans="1:100" x14ac:dyDescent="0.35">
      <c r="A10" s="4" t="s">
        <v>5</v>
      </c>
      <c r="B10" s="5">
        <f>(Deflateur_Valeur!F10/Deflateur_Valeur!B10-1)*100</f>
        <v>0.16381169547525776</v>
      </c>
      <c r="C10" s="5">
        <f>(Deflateur_Valeur!G10/Deflateur_Valeur!C10-1)*100</f>
        <v>0.45275852163204622</v>
      </c>
      <c r="D10" s="5">
        <f>(Deflateur_Valeur!H10/Deflateur_Valeur!D10-1)*100</f>
        <v>0.92130417904205952</v>
      </c>
      <c r="E10" s="5">
        <f>(Deflateur_Valeur!I10/Deflateur_Valeur!E10-1)*100</f>
        <v>1.5622358534923775</v>
      </c>
      <c r="F10" s="5">
        <f>(Deflateur_Valeur!J10/Deflateur_Valeur!F10-1)*100</f>
        <v>2.2065623908954057</v>
      </c>
      <c r="G10" s="5">
        <f>(Deflateur_Valeur!K10/Deflateur_Valeur!G10-1)*100</f>
        <v>2.5136413159376314</v>
      </c>
      <c r="H10" s="5">
        <f>(Deflateur_Valeur!L10/Deflateur_Valeur!H10-1)*100</f>
        <v>2.4205198291648022</v>
      </c>
      <c r="I10" s="5">
        <f>(Deflateur_Valeur!M10/Deflateur_Valeur!I10-1)*100</f>
        <v>1.9398543086766473</v>
      </c>
      <c r="J10" s="5">
        <f>(Deflateur_Valeur!N10/Deflateur_Valeur!J10-1)*100</f>
        <v>1.0762180452875469</v>
      </c>
      <c r="K10" s="5">
        <f>(Deflateur_Valeur!O10/Deflateur_Valeur!K10-1)*100</f>
        <v>1.4953714225744985</v>
      </c>
      <c r="L10" s="5">
        <f>(Deflateur_Valeur!P10/Deflateur_Valeur!L10-1)*100</f>
        <v>3.1519813960744214</v>
      </c>
      <c r="M10" s="5">
        <f>(Deflateur_Valeur!Q10/Deflateur_Valeur!M10-1)*100</f>
        <v>6.0107076236650459</v>
      </c>
      <c r="N10" s="5">
        <f>(Deflateur_Valeur!R10/Deflateur_Valeur!N10-1)*100</f>
        <v>10.059410787738955</v>
      </c>
      <c r="O10" s="5">
        <f>(Deflateur_Valeur!S10/Deflateur_Valeur!O10-1)*100</f>
        <v>11.132388425890927</v>
      </c>
      <c r="P10" s="5">
        <f>(Deflateur_Valeur!T10/Deflateur_Valeur!P10-1)*100</f>
        <v>9.3705851835806477</v>
      </c>
      <c r="Q10" s="5">
        <f>(Deflateur_Valeur!U10/Deflateur_Valeur!Q10-1)*100</f>
        <v>5.0816877521174808</v>
      </c>
      <c r="R10" s="5">
        <f>(Deflateur_Valeur!V10/Deflateur_Valeur!R10-1)*100</f>
        <v>-1.2275209995510017</v>
      </c>
      <c r="S10" s="5">
        <f>(Deflateur_Valeur!W10/Deflateur_Valeur!S10-1)*100</f>
        <v>-5.2780755412955793</v>
      </c>
      <c r="T10" s="5">
        <f>(Deflateur_Valeur!X10/Deflateur_Valeur!T10-1)*100</f>
        <v>-7.3964426861457433</v>
      </c>
      <c r="U10" s="5">
        <f>(Deflateur_Valeur!Y10/Deflateur_Valeur!U10-1)*100</f>
        <v>-7.7840831495580858</v>
      </c>
      <c r="V10" s="5">
        <f>(Deflateur_Valeur!Z10/Deflateur_Valeur!V10-1)*100</f>
        <v>-6.5737720371510378</v>
      </c>
      <c r="W10" s="5">
        <f>(Deflateur_Valeur!AA10/Deflateur_Valeur!W10-1)*100</f>
        <v>-3.5434052733046784</v>
      </c>
      <c r="X10" s="5">
        <f>(Deflateur_Valeur!AB10/Deflateur_Valeur!X10-1)*100</f>
        <v>1.3119249925268361</v>
      </c>
      <c r="Y10" s="5">
        <f>(Deflateur_Valeur!AC10/Deflateur_Valeur!Y10-1)*100</f>
        <v>8.022707833940057</v>
      </c>
      <c r="Z10" s="5">
        <f>(Deflateur_Valeur!AD10/Deflateur_Valeur!Z10-1)*100</f>
        <v>16.596085411164285</v>
      </c>
      <c r="AA10" s="5">
        <f>(Deflateur_Valeur!AE10/Deflateur_Valeur!AA10-1)*100</f>
        <v>21.089579021375116</v>
      </c>
      <c r="AB10" s="5">
        <f>(Deflateur_Valeur!AF10/Deflateur_Valeur!AB10-1)*100</f>
        <v>21.437812657540011</v>
      </c>
      <c r="AC10" s="5">
        <f>(Deflateur_Valeur!AG10/Deflateur_Valeur!AC10-1)*100</f>
        <v>18.057492014611377</v>
      </c>
      <c r="AD10" s="5">
        <f>(Deflateur_Valeur!AH10/Deflateur_Valeur!AD10-1)*100</f>
        <v>11.651585791935393</v>
      </c>
      <c r="AE10" s="5">
        <f>(Deflateur_Valeur!AI10/Deflateur_Valeur!AE10-1)*100</f>
        <v>8.0637422322262786</v>
      </c>
      <c r="AF10" s="5">
        <f>(Deflateur_Valeur!AJ10/Deflateur_Valeur!AF10-1)*100</f>
        <v>6.6953993467155692</v>
      </c>
      <c r="AG10" s="5">
        <f>(Deflateur_Valeur!AK10/Deflateur_Valeur!AG10-1)*100</f>
        <v>7.2311267688777603</v>
      </c>
      <c r="AH10" s="5">
        <f>(Deflateur_Valeur!AL10/Deflateur_Valeur!AH10-1)*100</f>
        <v>9.5580630624122698</v>
      </c>
      <c r="AI10" s="5">
        <f>(Deflateur_Valeur!AM10/Deflateur_Valeur!AI10-1)*100</f>
        <v>9.0259350749524394</v>
      </c>
      <c r="AJ10" s="5">
        <f>(Deflateur_Valeur!AN10/Deflateur_Valeur!AJ10-1)*100</f>
        <v>5.8697394911608747</v>
      </c>
      <c r="AK10" s="5">
        <f>(Deflateur_Valeur!AO10/Deflateur_Valeur!AK10-1)*100</f>
        <v>0.39099589649917998</v>
      </c>
      <c r="AL10" s="5">
        <f>(Deflateur_Valeur!AP10/Deflateur_Valeur!AL10-1)*100</f>
        <v>-7.0416928598351358</v>
      </c>
      <c r="AM10" s="5">
        <f>(Deflateur_Valeur!AQ10/Deflateur_Valeur!AM10-1)*100</f>
        <v>-10.365826537292977</v>
      </c>
      <c r="AN10" s="5">
        <f>(Deflateur_Valeur!AR10/Deflateur_Valeur!AN10-1)*100</f>
        <v>-10.008585863323704</v>
      </c>
      <c r="AO10" s="5">
        <f>(Deflateur_Valeur!AS10/Deflateur_Valeur!AO10-1)*100</f>
        <v>-5.9450448900329578</v>
      </c>
      <c r="AP10" s="5">
        <f>(Deflateur_Valeur!AT10/Deflateur_Valeur!AP10-1)*100</f>
        <v>2.2696553772479922</v>
      </c>
      <c r="AQ10" s="5">
        <f>(Deflateur_Valeur!AU10/Deflateur_Valeur!AQ10-1)*100</f>
        <v>7.8160646862197813</v>
      </c>
      <c r="AR10" s="5">
        <f>(Deflateur_Valeur!AV10/Deflateur_Valeur!AR10-1)*100</f>
        <v>10.099354224753675</v>
      </c>
      <c r="AS10" s="5">
        <f>(Deflateur_Valeur!AW10/Deflateur_Valeur!AS10-1)*100</f>
        <v>8.9595144544486907</v>
      </c>
      <c r="AT10" s="5">
        <f>(Deflateur_Valeur!AX10/Deflateur_Valeur!AT10-1)*100</f>
        <v>4.7534401644401481</v>
      </c>
      <c r="AU10" s="5">
        <f>(Deflateur_Valeur!AY10/Deflateur_Valeur!AU10-1)*100</f>
        <v>1.6827813687880111</v>
      </c>
      <c r="AV10" s="5">
        <f>(Deflateur_Valeur!AZ10/Deflateur_Valeur!AV10-1)*100</f>
        <v>-0.40607267416641335</v>
      </c>
      <c r="AW10" s="5">
        <f>(Deflateur_Valeur!BA10/Deflateur_Valeur!AW10-1)*100</f>
        <v>-1.6222841927314935</v>
      </c>
      <c r="AX10" s="5">
        <f>(Deflateur_Valeur!BB10/Deflateur_Valeur!AX10-1)*100</f>
        <v>-2.0808871227708137</v>
      </c>
      <c r="AY10" s="5">
        <f>(Deflateur_Valeur!BC10/Deflateur_Valeur!AY10-1)*100</f>
        <v>-1.7445290240429734</v>
      </c>
      <c r="AZ10" s="5">
        <f>(Deflateur_Valeur!BD10/Deflateur_Valeur!AZ10-1)*100</f>
        <v>-0.57517488857549148</v>
      </c>
      <c r="BA10" s="5">
        <f>(Deflateur_Valeur!BE10/Deflateur_Valeur!BA10-1)*100</f>
        <v>1.4620787262539459</v>
      </c>
      <c r="BB10" s="5">
        <f>(Deflateur_Valeur!BF10/Deflateur_Valeur!BB10-1)*100</f>
        <v>4.4195405858393766</v>
      </c>
      <c r="BC10" s="5">
        <f>(Deflateur_Valeur!BG10/Deflateur_Valeur!BC10-1)*100</f>
        <v>5.4656084978252695</v>
      </c>
      <c r="BD10" s="5">
        <f>(Deflateur_Valeur!BH10/Deflateur_Valeur!BD10-1)*100</f>
        <v>4.5427895376942695</v>
      </c>
      <c r="BE10" s="5">
        <f>(Deflateur_Valeur!BI10/Deflateur_Valeur!BE10-1)*100</f>
        <v>1.7246585943361925</v>
      </c>
      <c r="BF10" s="5">
        <f>(Deflateur_Valeur!BJ10/Deflateur_Valeur!BF10-1)*100</f>
        <v>-2.7984694600778348</v>
      </c>
      <c r="BG10" s="5">
        <f>(Deflateur_Valeur!BK10/Deflateur_Valeur!BG10-1)*100</f>
        <v>-4.9118319935795407</v>
      </c>
      <c r="BH10" s="5">
        <f>(Deflateur_Valeur!BL10/Deflateur_Valeur!BH10-1)*100</f>
        <v>-4.8124682809283392</v>
      </c>
      <c r="BI10" s="5">
        <f>(Deflateur_Valeur!BM10/Deflateur_Valeur!BI10-1)*100</f>
        <v>-2.5521932060325714</v>
      </c>
      <c r="BJ10" s="5">
        <f>(Deflateur_Valeur!BN10/Deflateur_Valeur!BJ10-1)*100</f>
        <v>1.950147521454304</v>
      </c>
      <c r="BK10" s="5">
        <f>(Deflateur_Valeur!BO10/Deflateur_Valeur!BK10-1)*100</f>
        <v>4.6467982899078164</v>
      </c>
      <c r="BL10" s="5">
        <f>(Deflateur_Valeur!BP10/Deflateur_Valeur!BL10-1)*100</f>
        <v>5.4634098799579256</v>
      </c>
      <c r="BM10" s="5">
        <f>(Deflateur_Valeur!BQ10/Deflateur_Valeur!BM10-1)*100</f>
        <v>4.408050922471185</v>
      </c>
      <c r="BN10" s="5">
        <f>(Deflateur_Valeur!BR10/Deflateur_Valeur!BN10-1)*100</f>
        <v>2.1972788401398713</v>
      </c>
      <c r="BO10" s="5">
        <f>(Deflateur_Valeur!BS10/Deflateur_Valeur!BO10-1)*100</f>
        <v>-4.196956894614301E-2</v>
      </c>
      <c r="BP10" s="5">
        <f>(Deflateur_Valeur!BT10/Deflateur_Valeur!BP10-1)*100</f>
        <v>-1.1375393188340577</v>
      </c>
      <c r="BQ10" s="5">
        <f>(Deflateur_Valeur!BU10/Deflateur_Valeur!BQ10-1)*100</f>
        <v>-1.4411053199176904</v>
      </c>
      <c r="BR10" s="5">
        <f>(Deflateur_Valeur!BV10/Deflateur_Valeur!BR10-1)*100</f>
        <v>-6.2302785906930724</v>
      </c>
      <c r="BS10" s="5">
        <f>(Deflateur_Valeur!BW10/Deflateur_Valeur!BS10-1)*100</f>
        <v>-5.4771824696423383</v>
      </c>
      <c r="BT10" s="5">
        <f>(Deflateur_Valeur!BX10/Deflateur_Valeur!BT10-1)*100</f>
        <v>-5.3466586954618585</v>
      </c>
      <c r="BU10" s="5">
        <f>(Deflateur_Valeur!BY10/Deflateur_Valeur!BU10-1)*100</f>
        <v>-4.8821680891211194</v>
      </c>
      <c r="BV10" s="5">
        <f>(Deflateur_Valeur!BZ10/Deflateur_Valeur!BV10-1)*100</f>
        <v>-0.82748416142358616</v>
      </c>
      <c r="BW10" s="5">
        <f>(Deflateur_Valeur!CA10/Deflateur_Valeur!BW10-1)*100</f>
        <v>-0.5971484499809554</v>
      </c>
      <c r="BX10" s="5">
        <f>(Deflateur_Valeur!CB10/Deflateur_Valeur!BX10-1)*100</f>
        <v>-0.3542854254789285</v>
      </c>
      <c r="BY10" s="5">
        <f>(Deflateur_Valeur!CC10/Deflateur_Valeur!BY10-1)*100</f>
        <v>-0.71067740012763503</v>
      </c>
      <c r="BZ10" s="5">
        <f>(Deflateur_Valeur!CD10/Deflateur_Valeur!BZ10-1)*100</f>
        <v>-1.034017681176469</v>
      </c>
      <c r="CA10" s="5">
        <f>(Deflateur_Valeur!CE10/Deflateur_Valeur!CA10-1)*100</f>
        <v>-1.1172942670553354</v>
      </c>
      <c r="CB10" s="5">
        <f>(Deflateur_Valeur!CF10/Deflateur_Valeur!CB10-1)*100</f>
        <v>-1.0872169625705808</v>
      </c>
      <c r="CC10" s="5"/>
      <c r="CD10" s="5">
        <f>(SUM(Deflateur_Valeur!F10:I10)/SUM(Deflateur_Valeur!B10:E10)-1)*100</f>
        <v>0.77502756241045745</v>
      </c>
      <c r="CE10" s="5">
        <f>(SUM(Deflateur_Valeur!J10:M10)/SUM(Deflateur_Valeur!F10:I10)-1)*100</f>
        <v>2.2694557491911072</v>
      </c>
      <c r="CF10" s="5">
        <f>(SUM(Deflateur_Valeur!N10:Q10)/SUM(Deflateur_Valeur!J10:M10)-1)*100</f>
        <v>2.9406344463249301</v>
      </c>
      <c r="CG10" s="5">
        <f>(SUM(Deflateur_Valeur!R10:U10)/SUM(Deflateur_Valeur!N10:Q10)-1)*100</f>
        <v>8.8632144668801196</v>
      </c>
      <c r="CH10" s="5">
        <f>(SUM(Deflateur_Valeur!V10:Y10)/SUM(Deflateur_Valeur!R10:U10)-1)*100</f>
        <v>-5.4398952084304009</v>
      </c>
      <c r="CI10" s="5">
        <f>(SUM(Deflateur_Valeur!Z10:AC10)/SUM(Deflateur_Valeur!V10:Y10)-1)*100</f>
        <v>-0.30762651427322929</v>
      </c>
      <c r="CJ10" s="5">
        <f>(SUM(Deflateur_Valeur!AD10:AG10)/SUM(Deflateur_Valeur!Z10:AC10)-1)*100</f>
        <v>19.292869018839532</v>
      </c>
      <c r="CK10" s="5">
        <f>(SUM(Deflateur_Valeur!AH10:AK10)/SUM(Deflateur_Valeur!AD10:AG10)-1)*100</f>
        <v>8.3426549370915204</v>
      </c>
      <c r="CL10" s="5">
        <f>(SUM(Deflateur_Valeur!AL10:AO10)/SUM(Deflateur_Valeur!AH10:AK10)-1)*100</f>
        <v>6.1292233964323373</v>
      </c>
      <c r="CM10" s="5">
        <f>(SUM(Deflateur_Valeur!AP10:AS10)/SUM(Deflateur_Valeur!AL10:AO10)-1)*100</f>
        <v>-8.3614910088358307</v>
      </c>
      <c r="CN10" s="5">
        <f>(SUM(Deflateur_Valeur!AT10:AW10)/SUM(Deflateur_Valeur!AP10:AS10)-1)*100</f>
        <v>7.2545322592928452</v>
      </c>
      <c r="CO10" s="5">
        <f>(SUM(Deflateur_Valeur!AX10:BA10)/SUM(Deflateur_Valeur!AT10:AW10)-1)*100</f>
        <v>1.0566968449818637</v>
      </c>
      <c r="CP10" s="5">
        <f>(SUM(Deflateur_Valeur!BB10:BE10)/SUM(Deflateur_Valeur!AX10:BA10)-1)*100</f>
        <v>-0.74174061098138955</v>
      </c>
      <c r="CQ10" s="5">
        <f>(SUM(Deflateur_Valeur!BF10:BI10)/SUM(Deflateur_Valeur!BB10:BE10)-1)*100</f>
        <v>4.0265602062977912</v>
      </c>
      <c r="CR10" s="5">
        <f>(SUM(Deflateur_Valeur!BJ10:BM10)/SUM(Deflateur_Valeur!BF10:BI10)-1)*100</f>
        <v>-3.7752190140606157</v>
      </c>
      <c r="CS10" s="5">
        <f>(SUM(Deflateur_Valeur!BN10:BQ10)/SUM(Deflateur_Valeur!BJ10:BM10)-1)*100</f>
        <v>4.1112000763129819</v>
      </c>
      <c r="CT10" s="5">
        <f>(SUM(Deflateur_Valeur!BR10:BU10)/SUM(Deflateur_Valeur!BN10:BQ10)-1)*100</f>
        <v>-0.1183888547021672</v>
      </c>
      <c r="CU10" s="5">
        <f>(SUM(Deflateur_Valeur!BV10:BY10)/SUM(Deflateur_Valeur!BR10:BU10)-1)*100</f>
        <v>-5.4866603421639848</v>
      </c>
      <c r="CV10" s="5">
        <f>(SUM(Deflateur_Valeur!BZ10:CC10)/SUM(Deflateur_Valeur!BV10:BY10)-1)*100</f>
        <v>-0.62255197373692894</v>
      </c>
    </row>
    <row r="11" spans="1:100" x14ac:dyDescent="0.35">
      <c r="A11" s="4" t="s">
        <v>6</v>
      </c>
      <c r="B11" s="5">
        <f>(Deflateur_Valeur!F11/Deflateur_Valeur!B11-1)*100</f>
        <v>8.6087432672870445</v>
      </c>
      <c r="C11" s="5">
        <f>(Deflateur_Valeur!G11/Deflateur_Valeur!C11-1)*100</f>
        <v>7.0896037827576031</v>
      </c>
      <c r="D11" s="5">
        <f>(Deflateur_Valeur!H11/Deflateur_Valeur!D11-1)*100</f>
        <v>5.493251371156771</v>
      </c>
      <c r="E11" s="5">
        <f>(Deflateur_Valeur!I11/Deflateur_Valeur!E11-1)*100</f>
        <v>3.8364495915921948</v>
      </c>
      <c r="F11" s="5">
        <f>(Deflateur_Valeur!J11/Deflateur_Valeur!F11-1)*100</f>
        <v>5.3632510620307272</v>
      </c>
      <c r="G11" s="5">
        <f>(Deflateur_Valeur!K11/Deflateur_Valeur!G11-1)*100</f>
        <v>6.0785506918722421</v>
      </c>
      <c r="H11" s="5">
        <f>(Deflateur_Valeur!L11/Deflateur_Valeur!H11-1)*100</f>
        <v>7.6137542475389841</v>
      </c>
      <c r="I11" s="5">
        <f>(Deflateur_Valeur!M11/Deflateur_Valeur!I11-1)*100</f>
        <v>10.003457758659895</v>
      </c>
      <c r="J11" s="5">
        <f>(Deflateur_Valeur!N11/Deflateur_Valeur!J11-1)*100</f>
        <v>6.5187595290043365</v>
      </c>
      <c r="K11" s="5">
        <f>(Deflateur_Valeur!O11/Deflateur_Valeur!K11-1)*100</f>
        <v>8.3103715519589727</v>
      </c>
      <c r="L11" s="5">
        <f>(Deflateur_Valeur!P11/Deflateur_Valeur!L11-1)*100</f>
        <v>8.5471040418191322</v>
      </c>
      <c r="M11" s="5">
        <f>(Deflateur_Valeur!Q11/Deflateur_Valeur!M11-1)*100</f>
        <v>7.1662499591382822</v>
      </c>
      <c r="N11" s="5">
        <f>(Deflateur_Valeur!R11/Deflateur_Valeur!N11-1)*100</f>
        <v>4.7401405536144914</v>
      </c>
      <c r="O11" s="5">
        <f>(Deflateur_Valeur!S11/Deflateur_Valeur!O11-1)*100</f>
        <v>2.4042139562140186</v>
      </c>
      <c r="P11" s="5">
        <f>(Deflateur_Valeur!T11/Deflateur_Valeur!P11-1)*100</f>
        <v>0.82134040972179356</v>
      </c>
      <c r="Q11" s="5">
        <f>(Deflateur_Valeur!U11/Deflateur_Valeur!Q11-1)*100</f>
        <v>-8.5467009296791296E-3</v>
      </c>
      <c r="R11" s="5">
        <f>(Deflateur_Valeur!V11/Deflateur_Valeur!R11-1)*100</f>
        <v>-4.8908567108041705</v>
      </c>
      <c r="S11" s="5">
        <f>(Deflateur_Valeur!W11/Deflateur_Valeur!S11-1)*100</f>
        <v>-5.6447281549839907</v>
      </c>
      <c r="T11" s="5">
        <f>(Deflateur_Valeur!X11/Deflateur_Valeur!T11-1)*100</f>
        <v>-6.8494421713387936</v>
      </c>
      <c r="U11" s="5">
        <f>(Deflateur_Valeur!Y11/Deflateur_Valeur!U11-1)*100</f>
        <v>-8.4288863827070237</v>
      </c>
      <c r="V11" s="5">
        <f>(Deflateur_Valeur!Z11/Deflateur_Valeur!V11-1)*100</f>
        <v>-3.6802601988277783</v>
      </c>
      <c r="W11" s="5">
        <f>(Deflateur_Valeur!AA11/Deflateur_Valeur!W11-1)*100</f>
        <v>-3.2259189270153255</v>
      </c>
      <c r="X11" s="5">
        <f>(Deflateur_Valeur!AB11/Deflateur_Valeur!X11-1)*100</f>
        <v>-0.25840692032194079</v>
      </c>
      <c r="Y11" s="5">
        <f>(Deflateur_Valeur!AC11/Deflateur_Valeur!Y11-1)*100</f>
        <v>5.1064752907406641</v>
      </c>
      <c r="Z11" s="5">
        <f>(Deflateur_Valeur!AD11/Deflateur_Valeur!Z11-1)*100</f>
        <v>0.79202306168515424</v>
      </c>
      <c r="AA11" s="5">
        <f>(Deflateur_Valeur!AE11/Deflateur_Valeur!AA11-1)*100</f>
        <v>3.2026208475416373</v>
      </c>
      <c r="AB11" s="5">
        <f>(Deflateur_Valeur!AF11/Deflateur_Valeur!AB11-1)*100</f>
        <v>1.1185378643171262</v>
      </c>
      <c r="AC11" s="5">
        <f>(Deflateur_Valeur!AG11/Deflateur_Valeur!AC11-1)*100</f>
        <v>-4.7379237181031986</v>
      </c>
      <c r="AD11" s="5">
        <f>(Deflateur_Valeur!AH11/Deflateur_Valeur!AD11-1)*100</f>
        <v>15.514937117936034</v>
      </c>
      <c r="AE11" s="5">
        <f>(Deflateur_Valeur!AI11/Deflateur_Valeur!AE11-1)*100</f>
        <v>10.344248965577796</v>
      </c>
      <c r="AF11" s="5">
        <f>(Deflateur_Valeur!AJ11/Deflateur_Valeur!AF11-1)*100</f>
        <v>9.8078550728600398</v>
      </c>
      <c r="AG11" s="5">
        <f>(Deflateur_Valeur!AK11/Deflateur_Valeur!AG11-1)*100</f>
        <v>13.470098811672294</v>
      </c>
      <c r="AH11" s="5">
        <f>(Deflateur_Valeur!AL11/Deflateur_Valeur!AH11-1)*100</f>
        <v>-2.5046443829666032</v>
      </c>
      <c r="AI11" s="5">
        <f>(Deflateur_Valeur!AM11/Deflateur_Valeur!AI11-1)*100</f>
        <v>1.9444406485662258</v>
      </c>
      <c r="AJ11" s="5">
        <f>(Deflateur_Valeur!AN11/Deflateur_Valeur!AJ11-1)*100</f>
        <v>4.9126432787611085</v>
      </c>
      <c r="AK11" s="5">
        <f>(Deflateur_Valeur!AO11/Deflateur_Valeur!AK11-1)*100</f>
        <v>6.3567314440563072</v>
      </c>
      <c r="AL11" s="5">
        <f>(Deflateur_Valeur!AP11/Deflateur_Valeur!AL11-1)*100</f>
        <v>2.3735890896511735</v>
      </c>
      <c r="AM11" s="5">
        <f>(Deflateur_Valeur!AQ11/Deflateur_Valeur!AM11-1)*100</f>
        <v>6.762873671468661E-2</v>
      </c>
      <c r="AN11" s="5">
        <f>(Deflateur_Valeur!AR11/Deflateur_Valeur!AN11-1)*100</f>
        <v>-4.6669128979906276</v>
      </c>
      <c r="AO11" s="5">
        <f>(Deflateur_Valeur!AS11/Deflateur_Valeur!AO11-1)*100</f>
        <v>-11.326559800819458</v>
      </c>
      <c r="AP11" s="5">
        <f>(Deflateur_Valeur!AT11/Deflateur_Valeur!AP11-1)*100</f>
        <v>-19.971062164057962</v>
      </c>
      <c r="AQ11" s="5">
        <f>(Deflateur_Valeur!AU11/Deflateur_Valeur!AQ11-1)*100</f>
        <v>-23.20857708363463</v>
      </c>
      <c r="AR11" s="5">
        <f>(Deflateur_Valeur!AV11/Deflateur_Valeur!AR11-1)*100</f>
        <v>-22.125649091539479</v>
      </c>
      <c r="AS11" s="5">
        <f>(Deflateur_Valeur!AW11/Deflateur_Valeur!AS11-1)*100</f>
        <v>-16.934445247304463</v>
      </c>
      <c r="AT11" s="5">
        <f>(Deflateur_Valeur!AX11/Deflateur_Valeur!AT11-1)*100</f>
        <v>-7.7728870333318216</v>
      </c>
      <c r="AU11" s="5">
        <f>(Deflateur_Valeur!AY11/Deflateur_Valeur!AU11-1)*100</f>
        <v>-1.5110751205335449</v>
      </c>
      <c r="AV11" s="5">
        <f>(Deflateur_Valeur!AZ11/Deflateur_Valeur!AV11-1)*100</f>
        <v>1.2751313817970678</v>
      </c>
      <c r="AW11" s="5">
        <f>(Deflateur_Valeur!BA11/Deflateur_Valeur!AW11-1)*100</f>
        <v>0.66167121016385</v>
      </c>
      <c r="AX11" s="5">
        <f>(Deflateur_Valeur!BB11/Deflateur_Valeur!AX11-1)*100</f>
        <v>-1.2274811278149</v>
      </c>
      <c r="AY11" s="5">
        <f>(Deflateur_Valeur!BC11/Deflateur_Valeur!AY11-1)*100</f>
        <v>-3.2218874615583371</v>
      </c>
      <c r="AZ11" s="5">
        <f>(Deflateur_Valeur!BD11/Deflateur_Valeur!AZ11-1)*100</f>
        <v>-4.4317370600945321</v>
      </c>
      <c r="BA11" s="5">
        <f>(Deflateur_Valeur!BE11/Deflateur_Valeur!BA11-1)*100</f>
        <v>-4.8452654206304295</v>
      </c>
      <c r="BB11" s="5">
        <f>(Deflateur_Valeur!BF11/Deflateur_Valeur!BB11-1)*100</f>
        <v>-3.0535064584548133</v>
      </c>
      <c r="BC11" s="5">
        <f>(Deflateur_Valeur!BG11/Deflateur_Valeur!BC11-1)*100</f>
        <v>-1.4093383394271353</v>
      </c>
      <c r="BD11" s="5">
        <f>(Deflateur_Valeur!BH11/Deflateur_Valeur!BD11-1)*100</f>
        <v>1.4880924206925883</v>
      </c>
      <c r="BE11" s="5">
        <f>(Deflateur_Valeur!BI11/Deflateur_Valeur!BE11-1)*100</f>
        <v>5.5080892566295558</v>
      </c>
      <c r="BF11" s="5">
        <f>(Deflateur_Valeur!BJ11/Deflateur_Valeur!BF11-1)*100</f>
        <v>9.3809379575475518</v>
      </c>
      <c r="BG11" s="5">
        <f>(Deflateur_Valeur!BK11/Deflateur_Valeur!BG11-1)*100</f>
        <v>12.675926880442301</v>
      </c>
      <c r="BH11" s="5">
        <f>(Deflateur_Valeur!BL11/Deflateur_Valeur!BH11-1)*100</f>
        <v>14.272370143576119</v>
      </c>
      <c r="BI11" s="5">
        <f>(Deflateur_Valeur!BM11/Deflateur_Valeur!BI11-1)*100</f>
        <v>14.209851575889566</v>
      </c>
      <c r="BJ11" s="5">
        <f>(Deflateur_Valeur!BN11/Deflateur_Valeur!BJ11-1)*100</f>
        <v>8.9262863390800149</v>
      </c>
      <c r="BK11" s="5">
        <f>(Deflateur_Valeur!BO11/Deflateur_Valeur!BK11-1)*100</f>
        <v>7.0795213796719159</v>
      </c>
      <c r="BL11" s="5">
        <f>(Deflateur_Valeur!BP11/Deflateur_Valeur!BL11-1)*100</f>
        <v>4.7995298245033569</v>
      </c>
      <c r="BM11" s="5">
        <f>(Deflateur_Valeur!BQ11/Deflateur_Valeur!BM11-1)*100</f>
        <v>2.361239188135178</v>
      </c>
      <c r="BN11" s="5">
        <f>(Deflateur_Valeur!BR11/Deflateur_Valeur!BN11-1)*100</f>
        <v>19.467306206962043</v>
      </c>
      <c r="BO11" s="5">
        <f>(Deflateur_Valeur!BS11/Deflateur_Valeur!BO11-1)*100</f>
        <v>16.142461298986021</v>
      </c>
      <c r="BP11" s="5">
        <f>(Deflateur_Valeur!BT11/Deflateur_Valeur!BP11-1)*100</f>
        <v>14.599351426167416</v>
      </c>
      <c r="BQ11" s="5">
        <f>(Deflateur_Valeur!BU11/Deflateur_Valeur!BQ11-1)*100</f>
        <v>13.756431539274727</v>
      </c>
      <c r="BR11" s="5">
        <f>(Deflateur_Valeur!BV11/Deflateur_Valeur!BR11-1)*100</f>
        <v>-12.428452457361095</v>
      </c>
      <c r="BS11" s="5">
        <f>(Deflateur_Valeur!BW11/Deflateur_Valeur!BS11-1)*100</f>
        <v>-13.535422677712795</v>
      </c>
      <c r="BT11" s="5">
        <f>(Deflateur_Valeur!BX11/Deflateur_Valeur!BT11-1)*100</f>
        <v>-15.404239146164967</v>
      </c>
      <c r="BU11" s="5">
        <f>(Deflateur_Valeur!BY11/Deflateur_Valeur!BU11-1)*100</f>
        <v>-15.463823252357633</v>
      </c>
      <c r="BV11" s="5">
        <f>(Deflateur_Valeur!BZ11/Deflateur_Valeur!BV11-1)*100</f>
        <v>0.85125028285331084</v>
      </c>
      <c r="BW11" s="5">
        <f>(Deflateur_Valeur!CA11/Deflateur_Valeur!BW11-1)*100</f>
        <v>3.1903379216959182</v>
      </c>
      <c r="BX11" s="5">
        <f>(Deflateur_Valeur!CB11/Deflateur_Valeur!BX11-1)*100</f>
        <v>5.5865827963564652</v>
      </c>
      <c r="BY11" s="5">
        <f>(Deflateur_Valeur!CC11/Deflateur_Valeur!BY11-1)*100</f>
        <v>6.0433395323087113</v>
      </c>
      <c r="BZ11" s="5">
        <f>(Deflateur_Valeur!CD11/Deflateur_Valeur!BZ11-1)*100</f>
        <v>-13.488949400152329</v>
      </c>
      <c r="CA11" s="5">
        <f>(Deflateur_Valeur!CE11/Deflateur_Valeur!CA11-1)*100</f>
        <v>-13.148091455237044</v>
      </c>
      <c r="CB11" s="5">
        <f>(Deflateur_Valeur!CF11/Deflateur_Valeur!CB11-1)*100</f>
        <v>-6.4190480496138624</v>
      </c>
      <c r="CC11" s="5"/>
      <c r="CD11" s="5">
        <f>(SUM(Deflateur_Valeur!F11:I11)/SUM(Deflateur_Valeur!B11:E11)-1)*100</f>
        <v>6.2570120031983922</v>
      </c>
      <c r="CE11" s="5">
        <f>(SUM(Deflateur_Valeur!J11:M11)/SUM(Deflateur_Valeur!F11:I11)-1)*100</f>
        <v>7.2356842924401255</v>
      </c>
      <c r="CF11" s="5">
        <f>(SUM(Deflateur_Valeur!N11:Q11)/SUM(Deflateur_Valeur!J11:M11)-1)*100</f>
        <v>7.6327852352312098</v>
      </c>
      <c r="CG11" s="5">
        <f>(SUM(Deflateur_Valeur!R11:U11)/SUM(Deflateur_Valeur!N11:Q11)-1)*100</f>
        <v>1.9849772753380401</v>
      </c>
      <c r="CH11" s="5">
        <f>(SUM(Deflateur_Valeur!V11:Y11)/SUM(Deflateur_Valeur!R11:U11)-1)*100</f>
        <v>-6.4326505323192169</v>
      </c>
      <c r="CI11" s="5">
        <f>(SUM(Deflateur_Valeur!Z11:AC11)/SUM(Deflateur_Valeur!V11:Y11)-1)*100</f>
        <v>-0.61513507739620055</v>
      </c>
      <c r="CJ11" s="5">
        <f>(SUM(Deflateur_Valeur!AD11:AG11)/SUM(Deflateur_Valeur!Z11:AC11)-1)*100</f>
        <v>6.8905910303951323E-2</v>
      </c>
      <c r="CK11" s="5">
        <f>(SUM(Deflateur_Valeur!AH11:AK11)/SUM(Deflateur_Valeur!AD11:AG11)-1)*100</f>
        <v>12.272502744377922</v>
      </c>
      <c r="CL11" s="5">
        <f>(SUM(Deflateur_Valeur!AL11:AO11)/SUM(Deflateur_Valeur!AH11:AK11)-1)*100</f>
        <v>2.5881128463274061</v>
      </c>
      <c r="CM11" s="5">
        <f>(SUM(Deflateur_Valeur!AP11:AS11)/SUM(Deflateur_Valeur!AL11:AO11)-1)*100</f>
        <v>-3.426514732891317</v>
      </c>
      <c r="CN11" s="5">
        <f>(SUM(Deflateur_Valeur!AT11:AW11)/SUM(Deflateur_Valeur!AP11:AS11)-1)*100</f>
        <v>-20.63577936516997</v>
      </c>
      <c r="CO11" s="5">
        <f>(SUM(Deflateur_Valeur!AX11:BA11)/SUM(Deflateur_Valeur!AT11:AW11)-1)*100</f>
        <v>-1.9641576444667574</v>
      </c>
      <c r="CP11" s="5">
        <f>(SUM(Deflateur_Valeur!BB11:BE11)/SUM(Deflateur_Valeur!AX11:BA11)-1)*100</f>
        <v>-3.433496313043205</v>
      </c>
      <c r="CQ11" s="5">
        <f>(SUM(Deflateur_Valeur!BF11:BI11)/SUM(Deflateur_Valeur!BB11:BE11)-1)*100</f>
        <v>0.5902572077877366</v>
      </c>
      <c r="CR11" s="5">
        <f>(SUM(Deflateur_Valeur!BJ11:BM11)/SUM(Deflateur_Valeur!BF11:BI11)-1)*100</f>
        <v>12.662316182067478</v>
      </c>
      <c r="CS11" s="5">
        <f>(SUM(Deflateur_Valeur!BN11:BQ11)/SUM(Deflateur_Valeur!BJ11:BM11)-1)*100</f>
        <v>5.7081162344355896</v>
      </c>
      <c r="CT11" s="5">
        <f>(SUM(Deflateur_Valeur!BR11:BU11)/SUM(Deflateur_Valeur!BN11:BQ11)-1)*100</f>
        <v>15.966752628626789</v>
      </c>
      <c r="CU11" s="5">
        <f>(SUM(Deflateur_Valeur!BV11:BY11)/SUM(Deflateur_Valeur!BR11:BU11)-1)*100</f>
        <v>-14.199006668605174</v>
      </c>
      <c r="CV11" s="5">
        <f>(SUM(Deflateur_Valeur!BZ11:CC11)/SUM(Deflateur_Valeur!BV11:BY11)-1)*100</f>
        <v>3.8718814247878486</v>
      </c>
    </row>
    <row r="12" spans="1:100" x14ac:dyDescent="0.35">
      <c r="A12" s="2" t="s">
        <v>7</v>
      </c>
      <c r="B12" s="3">
        <f>(Deflateur_Valeur!F12/Deflateur_Valeur!B12-1)*100</f>
        <v>11.353577747514754</v>
      </c>
      <c r="C12" s="3">
        <f>(Deflateur_Valeur!G12/Deflateur_Valeur!C12-1)*100</f>
        <v>17.533927460495157</v>
      </c>
      <c r="D12" s="3">
        <f>(Deflateur_Valeur!H12/Deflateur_Valeur!D12-1)*100</f>
        <v>18.92047778566457</v>
      </c>
      <c r="E12" s="3">
        <f>(Deflateur_Valeur!I12/Deflateur_Valeur!E12-1)*100</f>
        <v>-2.2677861983229408</v>
      </c>
      <c r="F12" s="3">
        <f>(Deflateur_Valeur!J12/Deflateur_Valeur!F12-1)*100</f>
        <v>14.375118103693474</v>
      </c>
      <c r="G12" s="3">
        <f>(Deflateur_Valeur!K12/Deflateur_Valeur!G12-1)*100</f>
        <v>12.067260580205307</v>
      </c>
      <c r="H12" s="3">
        <f>(Deflateur_Valeur!L12/Deflateur_Valeur!H12-1)*100</f>
        <v>9.3455786761944317</v>
      </c>
      <c r="I12" s="3">
        <f>(Deflateur_Valeur!M12/Deflateur_Valeur!I12-1)*100</f>
        <v>26.0630732130406</v>
      </c>
      <c r="J12" s="3">
        <f>(Deflateur_Valeur!N12/Deflateur_Valeur!J12-1)*100</f>
        <v>-0.56275763836229897</v>
      </c>
      <c r="K12" s="3">
        <f>(Deflateur_Valeur!O12/Deflateur_Valeur!K12-1)*100</f>
        <v>-2.6119945063091787</v>
      </c>
      <c r="L12" s="3">
        <f>(Deflateur_Valeur!P12/Deflateur_Valeur!L12-1)*100</f>
        <v>-1.2545307195691913</v>
      </c>
      <c r="M12" s="3">
        <f>(Deflateur_Valeur!Q12/Deflateur_Valeur!M12-1)*100</f>
        <v>-0.6327030233697073</v>
      </c>
      <c r="N12" s="3">
        <f>(Deflateur_Valeur!R12/Deflateur_Valeur!N12-1)*100</f>
        <v>8.0288802658531999</v>
      </c>
      <c r="O12" s="3">
        <f>(Deflateur_Valeur!S12/Deflateur_Valeur!O12-1)*100</f>
        <v>7.8556631897073181</v>
      </c>
      <c r="P12" s="3">
        <f>(Deflateur_Valeur!T12/Deflateur_Valeur!P12-1)*100</f>
        <v>9.7289537485809596</v>
      </c>
      <c r="Q12" s="3">
        <f>(Deflateur_Valeur!U12/Deflateur_Valeur!Q12-1)*100</f>
        <v>3.5085506543466094</v>
      </c>
      <c r="R12" s="3">
        <f>(Deflateur_Valeur!V12/Deflateur_Valeur!R12-1)*100</f>
        <v>5.4435002782568631</v>
      </c>
      <c r="S12" s="3">
        <f>(Deflateur_Valeur!W12/Deflateur_Valeur!S12-1)*100</f>
        <v>8.8401641897644758</v>
      </c>
      <c r="T12" s="3">
        <f>(Deflateur_Valeur!X12/Deflateur_Valeur!T12-1)*100</f>
        <v>9.5021132241196682</v>
      </c>
      <c r="U12" s="3">
        <f>(Deflateur_Valeur!Y12/Deflateur_Valeur!U12-1)*100</f>
        <v>18.272047315186811</v>
      </c>
      <c r="V12" s="3">
        <f>(Deflateur_Valeur!Z12/Deflateur_Valeur!V12-1)*100</f>
        <v>15.784921008739229</v>
      </c>
      <c r="W12" s="3">
        <f>(Deflateur_Valeur!AA12/Deflateur_Valeur!W12-1)*100</f>
        <v>9.6404738365249756</v>
      </c>
      <c r="X12" s="3">
        <f>(Deflateur_Valeur!AB12/Deflateur_Valeur!X12-1)*100</f>
        <v>7.6272524851247248</v>
      </c>
      <c r="Y12" s="3">
        <f>(Deflateur_Valeur!AC12/Deflateur_Valeur!Y12-1)*100</f>
        <v>5.3167988678263889</v>
      </c>
      <c r="Z12" s="3">
        <f>(Deflateur_Valeur!AD12/Deflateur_Valeur!Z12-1)*100</f>
        <v>0.27469693475177248</v>
      </c>
      <c r="AA12" s="3">
        <f>(Deflateur_Valeur!AE12/Deflateur_Valeur!AA12-1)*100</f>
        <v>-0.31838742688788946</v>
      </c>
      <c r="AB12" s="3">
        <f>(Deflateur_Valeur!AF12/Deflateur_Valeur!AB12-1)*100</f>
        <v>1.0108564601338799</v>
      </c>
      <c r="AC12" s="3">
        <f>(Deflateur_Valeur!AG12/Deflateur_Valeur!AC12-1)*100</f>
        <v>4.3932358638190561</v>
      </c>
      <c r="AD12" s="3">
        <f>(Deflateur_Valeur!AH12/Deflateur_Valeur!AD12-1)*100</f>
        <v>6.3322465472346323</v>
      </c>
      <c r="AE12" s="3">
        <f>(Deflateur_Valeur!AI12/Deflateur_Valeur!AE12-1)*100</f>
        <v>11.955474983961544</v>
      </c>
      <c r="AF12" s="3">
        <f>(Deflateur_Valeur!AJ12/Deflateur_Valeur!AF12-1)*100</f>
        <v>7.1738684087698124</v>
      </c>
      <c r="AG12" s="3">
        <f>(Deflateur_Valeur!AK12/Deflateur_Valeur!AG12-1)*100</f>
        <v>11.027105444577966</v>
      </c>
      <c r="AH12" s="3">
        <f>(Deflateur_Valeur!AL12/Deflateur_Valeur!AH12-1)*100</f>
        <v>-5.1351376005945752</v>
      </c>
      <c r="AI12" s="3">
        <f>(Deflateur_Valeur!AM12/Deflateur_Valeur!AI12-1)*100</f>
        <v>-4.5316425168413721</v>
      </c>
      <c r="AJ12" s="3">
        <f>(Deflateur_Valeur!AN12/Deflateur_Valeur!AJ12-1)*100</f>
        <v>-5.1737423717987951</v>
      </c>
      <c r="AK12" s="3">
        <f>(Deflateur_Valeur!AO12/Deflateur_Valeur!AK12-1)*100</f>
        <v>-2.9921096750908704</v>
      </c>
      <c r="AL12" s="3">
        <f>(Deflateur_Valeur!AP12/Deflateur_Valeur!AL12-1)*100</f>
        <v>7.1988628240272856</v>
      </c>
      <c r="AM12" s="3">
        <f>(Deflateur_Valeur!AQ12/Deflateur_Valeur!AM12-1)*100</f>
        <v>3.4399049988528496</v>
      </c>
      <c r="AN12" s="3">
        <f>(Deflateur_Valeur!AR12/Deflateur_Valeur!AN12-1)*100</f>
        <v>9.2667336077655769</v>
      </c>
      <c r="AO12" s="3">
        <f>(Deflateur_Valeur!AS12/Deflateur_Valeur!AO12-1)*100</f>
        <v>7.7168712989073684</v>
      </c>
      <c r="AP12" s="3">
        <f>(Deflateur_Valeur!AT12/Deflateur_Valeur!AP12-1)*100</f>
        <v>0.12556895816082658</v>
      </c>
      <c r="AQ12" s="3">
        <f>(Deflateur_Valeur!AU12/Deflateur_Valeur!AQ12-1)*100</f>
        <v>4.4356374443409674</v>
      </c>
      <c r="AR12" s="3">
        <f>(Deflateur_Valeur!AV12/Deflateur_Valeur!AR12-1)*100</f>
        <v>4.3910623320251307</v>
      </c>
      <c r="AS12" s="3">
        <f>(Deflateur_Valeur!AW12/Deflateur_Valeur!AS12-1)*100</f>
        <v>1.5026041529197842</v>
      </c>
      <c r="AT12" s="3">
        <f>(Deflateur_Valeur!AX12/Deflateur_Valeur!AT12-1)*100</f>
        <v>10.542503768696987</v>
      </c>
      <c r="AU12" s="3">
        <f>(Deflateur_Valeur!AY12/Deflateur_Valeur!AU12-1)*100</f>
        <v>3.9579748240431867</v>
      </c>
      <c r="AV12" s="3">
        <f>(Deflateur_Valeur!AZ12/Deflateur_Valeur!AV12-1)*100</f>
        <v>-9.9122203507828743E-3</v>
      </c>
      <c r="AW12" s="3">
        <f>(Deflateur_Valeur!BA12/Deflateur_Valeur!AW12-1)*100</f>
        <v>-2.0771773250751191</v>
      </c>
      <c r="AX12" s="3">
        <f>(Deflateur_Valeur!BB12/Deflateur_Valeur!AX12-1)*100</f>
        <v>2.0963124307137093</v>
      </c>
      <c r="AY12" s="3">
        <f>(Deflateur_Valeur!BC12/Deflateur_Valeur!AY12-1)*100</f>
        <v>-1.1182221830824624</v>
      </c>
      <c r="AZ12" s="3">
        <f>(Deflateur_Valeur!BD12/Deflateur_Valeur!AZ12-1)*100</f>
        <v>3.267437496540504</v>
      </c>
      <c r="BA12" s="3">
        <f>(Deflateur_Valeur!BE12/Deflateur_Valeur!BA12-1)*100</f>
        <v>1.8072225951597964</v>
      </c>
      <c r="BB12" s="3">
        <f>(Deflateur_Valeur!BF12/Deflateur_Valeur!BB12-1)*100</f>
        <v>-2.9844089764735626</v>
      </c>
      <c r="BC12" s="3">
        <f>(Deflateur_Valeur!BG12/Deflateur_Valeur!BC12-1)*100</f>
        <v>3.2205567512415545</v>
      </c>
      <c r="BD12" s="3">
        <f>(Deflateur_Valeur!BH12/Deflateur_Valeur!BD12-1)*100</f>
        <v>1.2321183633130284</v>
      </c>
      <c r="BE12" s="3">
        <f>(Deflateur_Valeur!BI12/Deflateur_Valeur!BE12-1)*100</f>
        <v>5.6104473748658013</v>
      </c>
      <c r="BF12" s="3">
        <f>(Deflateur_Valeur!BJ12/Deflateur_Valeur!BF12-1)*100</f>
        <v>3.2146476078483088</v>
      </c>
      <c r="BG12" s="3">
        <f>(Deflateur_Valeur!BK12/Deflateur_Valeur!BG12-1)*100</f>
        <v>3.3726170170989223</v>
      </c>
      <c r="BH12" s="3">
        <f>(Deflateur_Valeur!BL12/Deflateur_Valeur!BH12-1)*100</f>
        <v>0.40551126329477771</v>
      </c>
      <c r="BI12" s="3">
        <f>(Deflateur_Valeur!BM12/Deflateur_Valeur!BI12-1)*100</f>
        <v>-3.3312772478437003</v>
      </c>
      <c r="BJ12" s="3">
        <f>(Deflateur_Valeur!BN12/Deflateur_Valeur!BJ12-1)*100</f>
        <v>19.888645468808399</v>
      </c>
      <c r="BK12" s="3">
        <f>(Deflateur_Valeur!BO12/Deflateur_Valeur!BK12-1)*100</f>
        <v>12.157572031454444</v>
      </c>
      <c r="BL12" s="3">
        <f>(Deflateur_Valeur!BP12/Deflateur_Valeur!BL12-1)*100</f>
        <v>10.845101687463243</v>
      </c>
      <c r="BM12" s="3">
        <f>(Deflateur_Valeur!BQ12/Deflateur_Valeur!BM12-1)*100</f>
        <v>14.159013847320079</v>
      </c>
      <c r="BN12" s="3">
        <f>(Deflateur_Valeur!BR12/Deflateur_Valeur!BN12-1)*100</f>
        <v>-4.6253998428567256</v>
      </c>
      <c r="BO12" s="3">
        <f>(Deflateur_Valeur!BS12/Deflateur_Valeur!BO12-1)*100</f>
        <v>-0.25977957454369482</v>
      </c>
      <c r="BP12" s="3">
        <f>(Deflateur_Valeur!BT12/Deflateur_Valeur!BP12-1)*100</f>
        <v>2.0244015706235574</v>
      </c>
      <c r="BQ12" s="3">
        <f>(Deflateur_Valeur!BU12/Deflateur_Valeur!BQ12-1)*100</f>
        <v>3.7534647902065954</v>
      </c>
      <c r="BR12" s="3">
        <f>(Deflateur_Valeur!BV12/Deflateur_Valeur!BR12-1)*100</f>
        <v>-5.613294541943004</v>
      </c>
      <c r="BS12" s="3">
        <f>(Deflateur_Valeur!BW12/Deflateur_Valeur!BS12-1)*100</f>
        <v>-6.3165876505823277</v>
      </c>
      <c r="BT12" s="3">
        <f>(Deflateur_Valeur!BX12/Deflateur_Valeur!BT12-1)*100</f>
        <v>-6.6430314033397604</v>
      </c>
      <c r="BU12" s="3">
        <f>(Deflateur_Valeur!BY12/Deflateur_Valeur!BU12-1)*100</f>
        <v>-8.6073045527409455</v>
      </c>
      <c r="BV12" s="3">
        <f>(Deflateur_Valeur!BZ12/Deflateur_Valeur!BV12-1)*100</f>
        <v>-3.3995772899188093</v>
      </c>
      <c r="BW12" s="3">
        <f>(Deflateur_Valeur!CA12/Deflateur_Valeur!BW12-1)*100</f>
        <v>0.4744067957842768</v>
      </c>
      <c r="BX12" s="3">
        <f>(Deflateur_Valeur!CB12/Deflateur_Valeur!BX12-1)*100</f>
        <v>-0.89482325196902357</v>
      </c>
      <c r="BY12" s="3">
        <f>(Deflateur_Valeur!CC12/Deflateur_Valeur!BY12-1)*100</f>
        <v>-0.7641626030694626</v>
      </c>
      <c r="BZ12" s="3">
        <f>(Deflateur_Valeur!CD12/Deflateur_Valeur!BZ12-1)*100</f>
        <v>-0.5361654601931054</v>
      </c>
      <c r="CA12" s="3">
        <f>(Deflateur_Valeur!CE12/Deflateur_Valeur!CA12-1)*100</f>
        <v>-8.0541381608689839</v>
      </c>
      <c r="CB12" s="3">
        <f>(Deflateur_Valeur!CF12/Deflateur_Valeur!CB12-1)*100</f>
        <v>-9.400198537191141</v>
      </c>
      <c r="CC12" s="3"/>
      <c r="CD12" s="3">
        <f>(SUM(Deflateur_Valeur!F12:I12)/SUM(Deflateur_Valeur!B12:E12)-1)*100</f>
        <v>11.385049198837871</v>
      </c>
      <c r="CE12" s="3">
        <f>(SUM(Deflateur_Valeur!J12:M12)/SUM(Deflateur_Valeur!F12:I12)-1)*100</f>
        <v>14.987684464931682</v>
      </c>
      <c r="CF12" s="3">
        <f>(SUM(Deflateur_Valeur!N12:Q12)/SUM(Deflateur_Valeur!J12:M12)-1)*100</f>
        <v>-1.2820226428032488</v>
      </c>
      <c r="CG12" s="3">
        <f>(SUM(Deflateur_Valeur!R12:U12)/SUM(Deflateur_Valeur!N12:Q12)-1)*100</f>
        <v>7.3223524156882824</v>
      </c>
      <c r="CH12" s="3">
        <f>(SUM(Deflateur_Valeur!V12:Y12)/SUM(Deflateur_Valeur!R12:U12)-1)*100</f>
        <v>10.357846671631133</v>
      </c>
      <c r="CI12" s="3">
        <f>(SUM(Deflateur_Valeur!Z12:AC12)/SUM(Deflateur_Valeur!V12:Y12)-1)*100</f>
        <v>9.5199073551770486</v>
      </c>
      <c r="CJ12" s="3">
        <f>(SUM(Deflateur_Valeur!AD12:AG12)/SUM(Deflateur_Valeur!Z12:AC12)-1)*100</f>
        <v>1.3027099440116707</v>
      </c>
      <c r="CK12" s="3">
        <f>(SUM(Deflateur_Valeur!AH12:AK12)/SUM(Deflateur_Valeur!AD12:AG12)-1)*100</f>
        <v>9.101273275014643</v>
      </c>
      <c r="CL12" s="3">
        <f>(SUM(Deflateur_Valeur!AL12:AO12)/SUM(Deflateur_Valeur!AH12:AK12)-1)*100</f>
        <v>-4.4506160491487368</v>
      </c>
      <c r="CM12" s="3">
        <f>(SUM(Deflateur_Valeur!AP12:AS12)/SUM(Deflateur_Valeur!AL12:AO12)-1)*100</f>
        <v>6.885949631395949</v>
      </c>
      <c r="CN12" s="3">
        <f>(SUM(Deflateur_Valeur!AT12:AW12)/SUM(Deflateur_Valeur!AP12:AS12)-1)*100</f>
        <v>2.6130457115075778</v>
      </c>
      <c r="CO12" s="3">
        <f>(SUM(Deflateur_Valeur!AX12:BA12)/SUM(Deflateur_Valeur!AT12:AW12)-1)*100</f>
        <v>2.9728561909389439</v>
      </c>
      <c r="CP12" s="3">
        <f>(SUM(Deflateur_Valeur!BB12:BE12)/SUM(Deflateur_Valeur!AX12:BA12)-1)*100</f>
        <v>1.5055160569224402</v>
      </c>
      <c r="CQ12" s="3">
        <f>(SUM(Deflateur_Valeur!BF12:BI12)/SUM(Deflateur_Valeur!BB12:BE12)-1)*100</f>
        <v>1.701041518779256</v>
      </c>
      <c r="CR12" s="3">
        <f>(SUM(Deflateur_Valeur!BJ12:BM12)/SUM(Deflateur_Valeur!BF12:BI12)-1)*100</f>
        <v>0.89155691422193595</v>
      </c>
      <c r="CS12" s="3">
        <f>(SUM(Deflateur_Valeur!BN12:BQ12)/SUM(Deflateur_Valeur!BJ12:BM12)-1)*100</f>
        <v>14.258146032180274</v>
      </c>
      <c r="CT12" s="3">
        <f>(SUM(Deflateur_Valeur!BR12:BU12)/SUM(Deflateur_Valeur!BN12:BQ12)-1)*100</f>
        <v>0.11491283238889149</v>
      </c>
      <c r="CU12" s="3">
        <f>(SUM(Deflateur_Valeur!BV12:BY12)/SUM(Deflateur_Valeur!BR12:BU12)-1)*100</f>
        <v>-6.7954339091243927</v>
      </c>
      <c r="CV12" s="3">
        <f>(SUM(Deflateur_Valeur!BZ12:CC12)/SUM(Deflateur_Valeur!BV12:BY12)-1)*100</f>
        <v>-1.1560629348652207</v>
      </c>
    </row>
    <row r="13" spans="1:100" x14ac:dyDescent="0.35">
      <c r="A13" s="4" t="s">
        <v>8</v>
      </c>
      <c r="B13" s="5">
        <f>(Deflateur_Valeur!F13/Deflateur_Valeur!B13-1)*100</f>
        <v>10.289816936555285</v>
      </c>
      <c r="C13" s="5">
        <f>(Deflateur_Valeur!G13/Deflateur_Valeur!C13-1)*100</f>
        <v>-4.0414849083512223</v>
      </c>
      <c r="D13" s="5">
        <f>(Deflateur_Valeur!H13/Deflateur_Valeur!D13-1)*100</f>
        <v>-14.016744040022855</v>
      </c>
      <c r="E13" s="5">
        <f>(Deflateur_Valeur!I13/Deflateur_Valeur!E13-1)*100</f>
        <v>-19.692729637660143</v>
      </c>
      <c r="F13" s="5">
        <f>(Deflateur_Valeur!J13/Deflateur_Valeur!F13-1)*100</f>
        <v>8.8255738134615633</v>
      </c>
      <c r="G13" s="5">
        <f>(Deflateur_Valeur!K13/Deflateur_Valeur!G13-1)*100</f>
        <v>26.865431399934202</v>
      </c>
      <c r="H13" s="5">
        <f>(Deflateur_Valeur!L13/Deflateur_Valeur!H13-1)*100</f>
        <v>44.069438256906167</v>
      </c>
      <c r="I13" s="5">
        <f>(Deflateur_Valeur!M13/Deflateur_Valeur!I13-1)*100</f>
        <v>57.639158868693862</v>
      </c>
      <c r="J13" s="5">
        <f>(Deflateur_Valeur!N13/Deflateur_Valeur!J13-1)*100</f>
        <v>6.2059577396343046</v>
      </c>
      <c r="K13" s="5">
        <f>(Deflateur_Valeur!O13/Deflateur_Valeur!K13-1)*100</f>
        <v>2.2768392090000367</v>
      </c>
      <c r="L13" s="5">
        <f>(Deflateur_Valeur!P13/Deflateur_Valeur!L13-1)*100</f>
        <v>-5.8140390602930196</v>
      </c>
      <c r="M13" s="5">
        <f>(Deflateur_Valeur!Q13/Deflateur_Valeur!M13-1)*100</f>
        <v>-17.416459816855923</v>
      </c>
      <c r="N13" s="5">
        <f>(Deflateur_Valeur!R13/Deflateur_Valeur!N13-1)*100</f>
        <v>14.000981833470604</v>
      </c>
      <c r="O13" s="5">
        <f>(Deflateur_Valeur!S13/Deflateur_Valeur!O13-1)*100</f>
        <v>9.4942952548290105</v>
      </c>
      <c r="P13" s="5">
        <f>(Deflateur_Valeur!T13/Deflateur_Valeur!P13-1)*100</f>
        <v>17.171990469518093</v>
      </c>
      <c r="Q13" s="5">
        <f>(Deflateur_Valeur!U13/Deflateur_Valeur!Q13-1)*100</f>
        <v>39.763051611274157</v>
      </c>
      <c r="R13" s="5">
        <f>(Deflateur_Valeur!V13/Deflateur_Valeur!R13-1)*100</f>
        <v>25.713513306642</v>
      </c>
      <c r="S13" s="5">
        <f>(Deflateur_Valeur!W13/Deflateur_Valeur!S13-1)*100</f>
        <v>45.069116043241728</v>
      </c>
      <c r="T13" s="5">
        <f>(Deflateur_Valeur!X13/Deflateur_Valeur!T13-1)*100</f>
        <v>45.767024749439436</v>
      </c>
      <c r="U13" s="5">
        <f>(Deflateur_Valeur!Y13/Deflateur_Valeur!U13-1)*100</f>
        <v>27.880786022563608</v>
      </c>
      <c r="V13" s="5">
        <f>(Deflateur_Valeur!Z13/Deflateur_Valeur!V13-1)*100</f>
        <v>24.947712822006473</v>
      </c>
      <c r="W13" s="5">
        <f>(Deflateur_Valeur!AA13/Deflateur_Valeur!W13-1)*100</f>
        <v>5.7426088238114792</v>
      </c>
      <c r="X13" s="5">
        <f>(Deflateur_Valeur!AB13/Deflateur_Valeur!X13-1)*100</f>
        <v>-1.5953475666561134</v>
      </c>
      <c r="Y13" s="5">
        <f>(Deflateur_Valeur!AC13/Deflateur_Valeur!Y13-1)*100</f>
        <v>0.64411267390280802</v>
      </c>
      <c r="Z13" s="5">
        <f>(Deflateur_Valeur!AD13/Deflateur_Valeur!Z13-1)*100</f>
        <v>4.2506979065207062</v>
      </c>
      <c r="AA13" s="5">
        <f>(Deflateur_Valeur!AE13/Deflateur_Valeur!AA13-1)*100</f>
        <v>12.1604313360828</v>
      </c>
      <c r="AB13" s="5">
        <f>(Deflateur_Valeur!AF13/Deflateur_Valeur!AB13-1)*100</f>
        <v>17.965696502085393</v>
      </c>
      <c r="AC13" s="5">
        <f>(Deflateur_Valeur!AG13/Deflateur_Valeur!AC13-1)*100</f>
        <v>21.377209460955005</v>
      </c>
      <c r="AD13" s="5">
        <f>(Deflateur_Valeur!AH13/Deflateur_Valeur!AD13-1)*100</f>
        <v>0.37513650807814436</v>
      </c>
      <c r="AE13" s="5">
        <f>(Deflateur_Valeur!AI13/Deflateur_Valeur!AE13-1)*100</f>
        <v>4.1208107123456461</v>
      </c>
      <c r="AF13" s="5">
        <f>(Deflateur_Valeur!AJ13/Deflateur_Valeur!AF13-1)*100</f>
        <v>11.501725338040458</v>
      </c>
      <c r="AG13" s="5">
        <f>(Deflateur_Valeur!AK13/Deflateur_Valeur!AG13-1)*100</f>
        <v>22.236395558715749</v>
      </c>
      <c r="AH13" s="5">
        <f>(Deflateur_Valeur!AL13/Deflateur_Valeur!AH13-1)*100</f>
        <v>-1.4428546007260845</v>
      </c>
      <c r="AI13" s="5">
        <f>(Deflateur_Valeur!AM13/Deflateur_Valeur!AI13-1)*100</f>
        <v>1.924035509081401</v>
      </c>
      <c r="AJ13" s="5">
        <f>(Deflateur_Valeur!AN13/Deflateur_Valeur!AJ13-1)*100</f>
        <v>-3.0695685795862571</v>
      </c>
      <c r="AK13" s="5">
        <f>(Deflateur_Valeur!AO13/Deflateur_Valeur!AK13-1)*100</f>
        <v>-14.273029884483501</v>
      </c>
      <c r="AL13" s="5">
        <f>(Deflateur_Valeur!AP13/Deflateur_Valeur!AL13-1)*100</f>
        <v>15.506478316943628</v>
      </c>
      <c r="AM13" s="5">
        <f>(Deflateur_Valeur!AQ13/Deflateur_Valeur!AM13-1)*100</f>
        <v>1.8030323363703804</v>
      </c>
      <c r="AN13" s="5">
        <f>(Deflateur_Valeur!AR13/Deflateur_Valeur!AN13-1)*100</f>
        <v>-1.7315980721838375</v>
      </c>
      <c r="AO13" s="5">
        <f>(Deflateur_Valeur!AS13/Deflateur_Valeur!AO13-1)*100</f>
        <v>3.822965637648168</v>
      </c>
      <c r="AP13" s="5">
        <f>(Deflateur_Valeur!AT13/Deflateur_Valeur!AP13-1)*100</f>
        <v>-4.6132855607078138</v>
      </c>
      <c r="AQ13" s="5">
        <f>(Deflateur_Valeur!AU13/Deflateur_Valeur!AQ13-1)*100</f>
        <v>5.5180304269559777</v>
      </c>
      <c r="AR13" s="5">
        <f>(Deflateur_Valeur!AV13/Deflateur_Valeur!AR13-1)*100</f>
        <v>10.467887414312461</v>
      </c>
      <c r="AS13" s="5">
        <f>(Deflateur_Valeur!AW13/Deflateur_Valeur!AS13-1)*100</f>
        <v>9.6545430387922515</v>
      </c>
      <c r="AT13" s="5">
        <f>(Deflateur_Valeur!AX13/Deflateur_Valeur!AT13-1)*100</f>
        <v>16.741237750004913</v>
      </c>
      <c r="AU13" s="5">
        <f>(Deflateur_Valeur!AY13/Deflateur_Valeur!AU13-1)*100</f>
        <v>10.81774779851068</v>
      </c>
      <c r="AV13" s="5">
        <f>(Deflateur_Valeur!AZ13/Deflateur_Valeur!AV13-1)*100</f>
        <v>4.5804085227091118</v>
      </c>
      <c r="AW13" s="5">
        <f>(Deflateur_Valeur!BA13/Deflateur_Valeur!AW13-1)*100</f>
        <v>-2.505649748647798</v>
      </c>
      <c r="AX13" s="5">
        <f>(Deflateur_Valeur!BB13/Deflateur_Valeur!AX13-1)*100</f>
        <v>1.7373243468393973</v>
      </c>
      <c r="AY13" s="5">
        <f>(Deflateur_Valeur!BC13/Deflateur_Valeur!AY13-1)*100</f>
        <v>-2.9500117108299917</v>
      </c>
      <c r="AZ13" s="5">
        <f>(Deflateur_Valeur!BD13/Deflateur_Valeur!AZ13-1)*100</f>
        <v>-2.8073634734935404</v>
      </c>
      <c r="BA13" s="5">
        <f>(Deflateur_Valeur!BE13/Deflateur_Valeur!BA13-1)*100</f>
        <v>2.6796365864091509</v>
      </c>
      <c r="BB13" s="5">
        <f>(Deflateur_Valeur!BF13/Deflateur_Valeur!BB13-1)*100</f>
        <v>-10.415684988795249</v>
      </c>
      <c r="BC13" s="5">
        <f>(Deflateur_Valeur!BG13/Deflateur_Valeur!BC13-1)*100</f>
        <v>-1.376983049257996</v>
      </c>
      <c r="BD13" s="5">
        <f>(Deflateur_Valeur!BH13/Deflateur_Valeur!BD13-1)*100</f>
        <v>5.3318091385603283</v>
      </c>
      <c r="BE13" s="5">
        <f>(Deflateur_Valeur!BI13/Deflateur_Valeur!BE13-1)*100</f>
        <v>8.7988928151507615</v>
      </c>
      <c r="BF13" s="5">
        <f>(Deflateur_Valeur!BJ13/Deflateur_Valeur!BF13-1)*100</f>
        <v>8.7184936224007572</v>
      </c>
      <c r="BG13" s="5">
        <f>(Deflateur_Valeur!BK13/Deflateur_Valeur!BG13-1)*100</f>
        <v>7.8235562834757522</v>
      </c>
      <c r="BH13" s="5">
        <f>(Deflateur_Valeur!BL13/Deflateur_Valeur!BH13-1)*100</f>
        <v>7.553244686085181</v>
      </c>
      <c r="BI13" s="5">
        <f>(Deflateur_Valeur!BM13/Deflateur_Valeur!BI13-1)*100</f>
        <v>7.7102613873321069</v>
      </c>
      <c r="BJ13" s="5">
        <f>(Deflateur_Valeur!BN13/Deflateur_Valeur!BJ13-1)*100</f>
        <v>45.333866414404397</v>
      </c>
      <c r="BK13" s="5">
        <f>(Deflateur_Valeur!BO13/Deflateur_Valeur!BK13-1)*100</f>
        <v>45.925044582824562</v>
      </c>
      <c r="BL13" s="5">
        <f>(Deflateur_Valeur!BP13/Deflateur_Valeur!BL13-1)*100</f>
        <v>44.642499844879936</v>
      </c>
      <c r="BM13" s="5">
        <f>(Deflateur_Valeur!BQ13/Deflateur_Valeur!BM13-1)*100</f>
        <v>42.352107902830774</v>
      </c>
      <c r="BN13" s="5">
        <f>(Deflateur_Valeur!BR13/Deflateur_Valeur!BN13-1)*100</f>
        <v>13.71810621005003</v>
      </c>
      <c r="BO13" s="5">
        <f>(Deflateur_Valeur!BS13/Deflateur_Valeur!BO13-1)*100</f>
        <v>6.8468162459388138</v>
      </c>
      <c r="BP13" s="5">
        <f>(Deflateur_Valeur!BT13/Deflateur_Valeur!BP13-1)*100</f>
        <v>3.3660819037665934</v>
      </c>
      <c r="BQ13" s="5">
        <f>(Deflateur_Valeur!BU13/Deflateur_Valeur!BQ13-1)*100</f>
        <v>0.97933927041780056</v>
      </c>
      <c r="BR13" s="5">
        <f>(Deflateur_Valeur!BV13/Deflateur_Valeur!BR13-1)*100</f>
        <v>-18.101692990837272</v>
      </c>
      <c r="BS13" s="5">
        <f>(Deflateur_Valeur!BW13/Deflateur_Valeur!BS13-1)*100</f>
        <v>-14.480749172322504</v>
      </c>
      <c r="BT13" s="5">
        <f>(Deflateur_Valeur!BX13/Deflateur_Valeur!BT13-1)*100</f>
        <v>-11.600600733268474</v>
      </c>
      <c r="BU13" s="5">
        <f>(Deflateur_Valeur!BY13/Deflateur_Valeur!BU13-1)*100</f>
        <v>-9.6259739697435833</v>
      </c>
      <c r="BV13" s="5">
        <f>(Deflateur_Valeur!BZ13/Deflateur_Valeur!BV13-1)*100</f>
        <v>-1.6588771511819589</v>
      </c>
      <c r="BW13" s="5">
        <f>(Deflateur_Valeur!CA13/Deflateur_Valeur!BW13-1)*100</f>
        <v>-0.90146999166926811</v>
      </c>
      <c r="BX13" s="5">
        <f>(Deflateur_Valeur!CB13/Deflateur_Valeur!BX13-1)*100</f>
        <v>-0.8173630891979311</v>
      </c>
      <c r="BY13" s="5">
        <f>(Deflateur_Valeur!CC13/Deflateur_Valeur!BY13-1)*100</f>
        <v>-1.6000711380243393</v>
      </c>
      <c r="BZ13" s="5">
        <f>(Deflateur_Valeur!CD13/Deflateur_Valeur!BZ13-1)*100</f>
        <v>-2.0078956953075044</v>
      </c>
      <c r="CA13" s="5">
        <f>(Deflateur_Valeur!CE13/Deflateur_Valeur!CA13-1)*100</f>
        <v>-2.8164918897724212</v>
      </c>
      <c r="CB13" s="5">
        <f>(Deflateur_Valeur!CF13/Deflateur_Valeur!CB13-1)*100</f>
        <v>-2.7697657035668843</v>
      </c>
      <c r="CC13" s="5"/>
      <c r="CD13" s="5">
        <f>(SUM(Deflateur_Valeur!F13:I13)/SUM(Deflateur_Valeur!B13:E13)-1)*100</f>
        <v>-6.8652854123697038</v>
      </c>
      <c r="CE13" s="5">
        <f>(SUM(Deflateur_Valeur!J13:M13)/SUM(Deflateur_Valeur!F13:I13)-1)*100</f>
        <v>32.129306408624373</v>
      </c>
      <c r="CF13" s="5">
        <f>(SUM(Deflateur_Valeur!N13:Q13)/SUM(Deflateur_Valeur!J13:M13)-1)*100</f>
        <v>-3.8661108055852988</v>
      </c>
      <c r="CG13" s="5">
        <f>(SUM(Deflateur_Valeur!R13:U13)/SUM(Deflateur_Valeur!N13:Q13)-1)*100</f>
        <v>19.288773907944346</v>
      </c>
      <c r="CH13" s="5">
        <f>(SUM(Deflateur_Valeur!V13:Y13)/SUM(Deflateur_Valeur!R13:U13)-1)*100</f>
        <v>35.805921651410834</v>
      </c>
      <c r="CI13" s="5">
        <f>(SUM(Deflateur_Valeur!Z13:AC13)/SUM(Deflateur_Valeur!V13:Y13)-1)*100</f>
        <v>7.1690975919827871</v>
      </c>
      <c r="CJ13" s="5">
        <f>(SUM(Deflateur_Valeur!AD13:AG13)/SUM(Deflateur_Valeur!Z13:AC13)-1)*100</f>
        <v>13.458238552563074</v>
      </c>
      <c r="CK13" s="5">
        <f>(SUM(Deflateur_Valeur!AH13:AK13)/SUM(Deflateur_Valeur!AD13:AG13)-1)*100</f>
        <v>9.4325652500549815</v>
      </c>
      <c r="CL13" s="5">
        <f>(SUM(Deflateur_Valeur!AL13:AO13)/SUM(Deflateur_Valeur!AH13:AK13)-1)*100</f>
        <v>-4.5576048200463459</v>
      </c>
      <c r="CM13" s="5">
        <f>(SUM(Deflateur_Valeur!AP13:AS13)/SUM(Deflateur_Valeur!AL13:AO13)-1)*100</f>
        <v>4.7051803861982266</v>
      </c>
      <c r="CN13" s="5">
        <f>(SUM(Deflateur_Valeur!AT13:AW13)/SUM(Deflateur_Valeur!AP13:AS13)-1)*100</f>
        <v>5.0162616316390407</v>
      </c>
      <c r="CO13" s="5">
        <f>(SUM(Deflateur_Valeur!AX13:BA13)/SUM(Deflateur_Valeur!AT13:AW13)-1)*100</f>
        <v>7.2823268144198261</v>
      </c>
      <c r="CP13" s="5">
        <f>(SUM(Deflateur_Valeur!BB13:BE13)/SUM(Deflateur_Valeur!AX13:BA13)-1)*100</f>
        <v>-0.37748784016354842</v>
      </c>
      <c r="CQ13" s="5">
        <f>(SUM(Deflateur_Valeur!BF13:BI13)/SUM(Deflateur_Valeur!BB13:BE13)-1)*100</f>
        <v>0.23155980827644917</v>
      </c>
      <c r="CR13" s="5">
        <f>(SUM(Deflateur_Valeur!BJ13:BM13)/SUM(Deflateur_Valeur!BF13:BI13)-1)*100</f>
        <v>7.94112614951481</v>
      </c>
      <c r="CS13" s="5">
        <f>(SUM(Deflateur_Valeur!BN13:BQ13)/SUM(Deflateur_Valeur!BJ13:BM13)-1)*100</f>
        <v>44.535827253211458</v>
      </c>
      <c r="CT13" s="5">
        <f>(SUM(Deflateur_Valeur!BR13:BU13)/SUM(Deflateur_Valeur!BN13:BQ13)-1)*100</f>
        <v>6.1506190038306263</v>
      </c>
      <c r="CU13" s="5">
        <f>(SUM(Deflateur_Valeur!BV13:BY13)/SUM(Deflateur_Valeur!BR13:BU13)-1)*100</f>
        <v>-13.543653192548376</v>
      </c>
      <c r="CV13" s="5">
        <f>(SUM(Deflateur_Valeur!BZ13:CC13)/SUM(Deflateur_Valeur!BV13:BY13)-1)*100</f>
        <v>-1.2442175913796039</v>
      </c>
    </row>
    <row r="14" spans="1:100" x14ac:dyDescent="0.35">
      <c r="A14" s="4" t="s">
        <v>9</v>
      </c>
      <c r="B14" s="5">
        <f>(Deflateur_Valeur!F14/Deflateur_Valeur!B14-1)*100</f>
        <v>53.938244482843075</v>
      </c>
      <c r="C14" s="5">
        <f>(Deflateur_Valeur!G14/Deflateur_Valeur!C14-1)*100</f>
        <v>80.173703508216448</v>
      </c>
      <c r="D14" s="5">
        <f>(Deflateur_Valeur!H14/Deflateur_Valeur!D14-1)*100</f>
        <v>106.1980140518378</v>
      </c>
      <c r="E14" s="5">
        <f>(Deflateur_Valeur!I14/Deflateur_Valeur!E14-1)*100</f>
        <v>132.60036636485717</v>
      </c>
      <c r="F14" s="5">
        <f>(Deflateur_Valeur!J14/Deflateur_Valeur!F14-1)*100</f>
        <v>69.248670178960879</v>
      </c>
      <c r="G14" s="5">
        <f>(Deflateur_Valeur!K14/Deflateur_Valeur!G14-1)*100</f>
        <v>55.858945794672344</v>
      </c>
      <c r="H14" s="5">
        <f>(Deflateur_Valeur!L14/Deflateur_Valeur!H14-1)*100</f>
        <v>43.029442413168994</v>
      </c>
      <c r="I14" s="5">
        <f>(Deflateur_Valeur!M14/Deflateur_Valeur!I14-1)*100</f>
        <v>30.917283725313904</v>
      </c>
      <c r="J14" s="5">
        <f>(Deflateur_Valeur!N14/Deflateur_Valeur!J14-1)*100</f>
        <v>19.486909054575751</v>
      </c>
      <c r="K14" s="5">
        <f>(Deflateur_Valeur!O14/Deflateur_Valeur!K14-1)*100</f>
        <v>19.503107814879051</v>
      </c>
      <c r="L14" s="5">
        <f>(Deflateur_Valeur!P14/Deflateur_Valeur!L14-1)*100</f>
        <v>28.284831179139893</v>
      </c>
      <c r="M14" s="5">
        <f>(Deflateur_Valeur!Q14/Deflateur_Valeur!M14-1)*100</f>
        <v>43.651642074214834</v>
      </c>
      <c r="N14" s="5">
        <f>(Deflateur_Valeur!R14/Deflateur_Valeur!N14-1)*100</f>
        <v>56.739936801798606</v>
      </c>
      <c r="O14" s="5">
        <f>(Deflateur_Valeur!S14/Deflateur_Valeur!O14-1)*100</f>
        <v>51.069169863787266</v>
      </c>
      <c r="P14" s="5">
        <f>(Deflateur_Valeur!T14/Deflateur_Valeur!P14-1)*100</f>
        <v>28.735477572421566</v>
      </c>
      <c r="Q14" s="5">
        <f>(Deflateur_Valeur!U14/Deflateur_Valeur!Q14-1)*100</f>
        <v>-2.248754899469152</v>
      </c>
      <c r="R14" s="5">
        <f>(Deflateur_Valeur!V14/Deflateur_Valeur!R14-1)*100</f>
        <v>-33.117513559677306</v>
      </c>
      <c r="S14" s="5">
        <f>(Deflateur_Valeur!W14/Deflateur_Valeur!S14-1)*100</f>
        <v>-45.264494633261734</v>
      </c>
      <c r="T14" s="5">
        <f>(Deflateur_Valeur!X14/Deflateur_Valeur!T14-1)*100</f>
        <v>-41.442776935931455</v>
      </c>
      <c r="U14" s="5">
        <f>(Deflateur_Valeur!Y14/Deflateur_Valeur!U14-1)*100</f>
        <v>-17.744140416066024</v>
      </c>
      <c r="V14" s="5">
        <f>(Deflateur_Valeur!Z14/Deflateur_Valeur!V14-1)*100</f>
        <v>45.800627333626267</v>
      </c>
      <c r="W14" s="5">
        <f>(Deflateur_Valeur!AA14/Deflateur_Valeur!W14-1)*100</f>
        <v>99.886770818565935</v>
      </c>
      <c r="X14" s="5">
        <f>(Deflateur_Valeur!AB14/Deflateur_Valeur!X14-1)*100</f>
        <v>105.78522841184986</v>
      </c>
      <c r="Y14" s="5">
        <f>(Deflateur_Valeur!AC14/Deflateur_Valeur!Y14-1)*100</f>
        <v>62.193023395977498</v>
      </c>
      <c r="Z14" s="5">
        <f>(Deflateur_Valeur!AD14/Deflateur_Valeur!Z14-1)*100</f>
        <v>5.3679279659302859</v>
      </c>
      <c r="AA14" s="5">
        <f>(Deflateur_Valeur!AE14/Deflateur_Valeur!AA14-1)*100</f>
        <v>-13.077107403415578</v>
      </c>
      <c r="AB14" s="5">
        <f>(Deflateur_Valeur!AF14/Deflateur_Valeur!AB14-1)*100</f>
        <v>-12.174580000448332</v>
      </c>
      <c r="AC14" s="5">
        <f>(Deflateur_Valeur!AG14/Deflateur_Valeur!AC14-1)*100</f>
        <v>4.1096464057612803</v>
      </c>
      <c r="AD14" s="5">
        <f>(Deflateur_Valeur!AH14/Deflateur_Valeur!AD14-1)*100</f>
        <v>40.076335488193628</v>
      </c>
      <c r="AE14" s="5">
        <f>(Deflateur_Valeur!AI14/Deflateur_Valeur!AE14-1)*100</f>
        <v>55.91514934370683</v>
      </c>
      <c r="AF14" s="5">
        <f>(Deflateur_Valeur!AJ14/Deflateur_Valeur!AF14-1)*100</f>
        <v>46.901957897100388</v>
      </c>
      <c r="AG14" s="5">
        <f>(Deflateur_Valeur!AK14/Deflateur_Valeur!AG14-1)*100</f>
        <v>21.968846148643383</v>
      </c>
      <c r="AH14" s="5">
        <f>(Deflateur_Valeur!AL14/Deflateur_Valeur!AH14-1)*100</f>
        <v>-6.3107268980714064</v>
      </c>
      <c r="AI14" s="5">
        <f>(Deflateur_Valeur!AM14/Deflateur_Valeur!AI14-1)*100</f>
        <v>-22.890138711514819</v>
      </c>
      <c r="AJ14" s="5">
        <f>(Deflateur_Valeur!AN14/Deflateur_Valeur!AJ14-1)*100</f>
        <v>-33.753344414599638</v>
      </c>
      <c r="AK14" s="5">
        <f>(Deflateur_Valeur!AO14/Deflateur_Valeur!AK14-1)*100</f>
        <v>-40.273973902696412</v>
      </c>
      <c r="AL14" s="5">
        <f>(Deflateur_Valeur!AP14/Deflateur_Valeur!AL14-1)*100</f>
        <v>-39.757658578160878</v>
      </c>
      <c r="AM14" s="5">
        <f>(Deflateur_Valeur!AQ14/Deflateur_Valeur!AM14-1)*100</f>
        <v>-35.219054180823271</v>
      </c>
      <c r="AN14" s="5">
        <f>(Deflateur_Valeur!AR14/Deflateur_Valeur!AN14-1)*100</f>
        <v>-25.829475670668</v>
      </c>
      <c r="AO14" s="5">
        <f>(Deflateur_Valeur!AS14/Deflateur_Valeur!AO14-1)*100</f>
        <v>-10.492221580951611</v>
      </c>
      <c r="AP14" s="5">
        <f>(Deflateur_Valeur!AT14/Deflateur_Valeur!AP14-1)*100</f>
        <v>-2.365227385960178</v>
      </c>
      <c r="AQ14" s="5">
        <f>(Deflateur_Valeur!AU14/Deflateur_Valeur!AQ14-1)*100</f>
        <v>6.4308700723816337</v>
      </c>
      <c r="AR14" s="5">
        <f>(Deflateur_Valeur!AV14/Deflateur_Valeur!AR14-1)*100</f>
        <v>9.8875537968973415</v>
      </c>
      <c r="AS14" s="5">
        <f>(Deflateur_Valeur!AW14/Deflateur_Valeur!AS14-1)*100</f>
        <v>6.479830510448914</v>
      </c>
      <c r="AT14" s="5">
        <f>(Deflateur_Valeur!AX14/Deflateur_Valeur!AT14-1)*100</f>
        <v>5.6855886139944189</v>
      </c>
      <c r="AU14" s="5">
        <f>(Deflateur_Valeur!AY14/Deflateur_Valeur!AU14-1)*100</f>
        <v>1.8153217124377452</v>
      </c>
      <c r="AV14" s="5">
        <f>(Deflateur_Valeur!AZ14/Deflateur_Valeur!AV14-1)*100</f>
        <v>-0.59039586760328833</v>
      </c>
      <c r="AW14" s="5">
        <f>(Deflateur_Valeur!BA14/Deflateur_Valeur!AW14-1)*100</f>
        <v>-1.1485888524573218</v>
      </c>
      <c r="AX14" s="5">
        <f>(Deflateur_Valeur!BB14/Deflateur_Valeur!AX14-1)*100</f>
        <v>0.46444208117772945</v>
      </c>
      <c r="AY14" s="5">
        <f>(Deflateur_Valeur!BC14/Deflateur_Valeur!AY14-1)*100</f>
        <v>1.3086762990966339</v>
      </c>
      <c r="AZ14" s="5">
        <f>(Deflateur_Valeur!BD14/Deflateur_Valeur!AZ14-1)*100</f>
        <v>1.4089770326313866</v>
      </c>
      <c r="BA14" s="5">
        <f>(Deflateur_Valeur!BE14/Deflateur_Valeur!BA14-1)*100</f>
        <v>0.79291107454846355</v>
      </c>
      <c r="BB14" s="5">
        <f>(Deflateur_Valeur!BF14/Deflateur_Valeur!BB14-1)*100</f>
        <v>-0.60926579571846107</v>
      </c>
      <c r="BC14" s="5">
        <f>(Deflateur_Valeur!BG14/Deflateur_Valeur!BC14-1)*100</f>
        <v>-0.91697043344410867</v>
      </c>
      <c r="BD14" s="5">
        <f>(Deflateur_Valeur!BH14/Deflateur_Valeur!BD14-1)*100</f>
        <v>-0.33132184652246988</v>
      </c>
      <c r="BE14" s="5">
        <f>(Deflateur_Valeur!BI14/Deflateur_Valeur!BE14-1)*100</f>
        <v>1.1001604522070885</v>
      </c>
      <c r="BF14" s="5">
        <f>(Deflateur_Valeur!BJ14/Deflateur_Valeur!BF14-1)*100</f>
        <v>3.3160824551715429</v>
      </c>
      <c r="BG14" s="5">
        <f>(Deflateur_Valeur!BK14/Deflateur_Valeur!BG14-1)*100</f>
        <v>5.9523229248218623</v>
      </c>
      <c r="BH14" s="5">
        <f>(Deflateur_Valeur!BL14/Deflateur_Valeur!BH14-1)*100</f>
        <v>8.9280480925779457</v>
      </c>
      <c r="BI14" s="5">
        <f>(Deflateur_Valeur!BM14/Deflateur_Valeur!BI14-1)*100</f>
        <v>12.244871023350946</v>
      </c>
      <c r="BJ14" s="5">
        <f>(Deflateur_Valeur!BN14/Deflateur_Valeur!BJ14-1)*100</f>
        <v>15.934982355805104</v>
      </c>
      <c r="BK14" s="5">
        <f>(Deflateur_Valeur!BO14/Deflateur_Valeur!BK14-1)*100</f>
        <v>17.60800808156786</v>
      </c>
      <c r="BL14" s="5">
        <f>(Deflateur_Valeur!BP14/Deflateur_Valeur!BL14-1)*100</f>
        <v>17.251133288333676</v>
      </c>
      <c r="BM14" s="5">
        <f>(Deflateur_Valeur!BQ14/Deflateur_Valeur!BM14-1)*100</f>
        <v>14.973266342255243</v>
      </c>
      <c r="BN14" s="5">
        <f>(Deflateur_Valeur!BR14/Deflateur_Valeur!BN14-1)*100</f>
        <v>17.611437614423654</v>
      </c>
      <c r="BO14" s="5">
        <f>(Deflateur_Valeur!BS14/Deflateur_Valeur!BO14-1)*100</f>
        <v>11.288921218254512</v>
      </c>
      <c r="BP14" s="5">
        <f>(Deflateur_Valeur!BT14/Deflateur_Valeur!BP14-1)*100</f>
        <v>9.8880933063837375</v>
      </c>
      <c r="BQ14" s="5">
        <f>(Deflateur_Valeur!BU14/Deflateur_Valeur!BQ14-1)*100</f>
        <v>9.5159561389019487</v>
      </c>
      <c r="BR14" s="5">
        <f>(Deflateur_Valeur!BV14/Deflateur_Valeur!BR14-1)*100</f>
        <v>-17.636912174997843</v>
      </c>
      <c r="BS14" s="5">
        <f>(Deflateur_Valeur!BW14/Deflateur_Valeur!BS14-1)*100</f>
        <v>-11.74318540816115</v>
      </c>
      <c r="BT14" s="5">
        <f>(Deflateur_Valeur!BX14/Deflateur_Valeur!BT14-1)*100</f>
        <v>-7.9732208623259577</v>
      </c>
      <c r="BU14" s="5">
        <f>(Deflateur_Valeur!BY14/Deflateur_Valeur!BU14-1)*100</f>
        <v>-6.1362257007188115</v>
      </c>
      <c r="BV14" s="5">
        <f>(Deflateur_Valeur!BZ14/Deflateur_Valeur!BV14-1)*100</f>
        <v>11.968677926031091</v>
      </c>
      <c r="BW14" s="5">
        <f>(Deflateur_Valeur!CA14/Deflateur_Valeur!BW14-1)*100</f>
        <v>10.531661522124903</v>
      </c>
      <c r="BX14" s="5">
        <f>(Deflateur_Valeur!CB14/Deflateur_Valeur!BX14-1)*100</f>
        <v>8.0338767916778853</v>
      </c>
      <c r="BY14" s="5">
        <f>(Deflateur_Valeur!CC14/Deflateur_Valeur!BY14-1)*100</f>
        <v>4.51176653329457</v>
      </c>
      <c r="BZ14" s="5">
        <f>(Deflateur_Valeur!CD14/Deflateur_Valeur!BZ14-1)*100</f>
        <v>1.341653665206044</v>
      </c>
      <c r="CA14" s="5">
        <f>(Deflateur_Valeur!CE14/Deflateur_Valeur!CA14-1)*100</f>
        <v>-1.6098070602651338</v>
      </c>
      <c r="CB14" s="5">
        <f>(Deflateur_Valeur!CF14/Deflateur_Valeur!CB14-1)*100</f>
        <v>-4.190038058319856</v>
      </c>
      <c r="CC14" s="5"/>
      <c r="CD14" s="5">
        <f>(SUM(Deflateur_Valeur!F14:I14)/SUM(Deflateur_Valeur!B14:E14)-1)*100</f>
        <v>93.227582101938651</v>
      </c>
      <c r="CE14" s="5">
        <f>(SUM(Deflateur_Valeur!J14:M14)/SUM(Deflateur_Valeur!F14:I14)-1)*100</f>
        <v>47.59709839389177</v>
      </c>
      <c r="CF14" s="5">
        <f>(SUM(Deflateur_Valeur!N14:Q14)/SUM(Deflateur_Valeur!J14:M14)-1)*100</f>
        <v>28.215719367592573</v>
      </c>
      <c r="CG14" s="5">
        <f>(SUM(Deflateur_Valeur!R14:U14)/SUM(Deflateur_Valeur!N14:Q14)-1)*100</f>
        <v>30.553495287383512</v>
      </c>
      <c r="CH14" s="5">
        <f>(SUM(Deflateur_Valeur!V14:Y14)/SUM(Deflateur_Valeur!R14:U14)-1)*100</f>
        <v>-35.023338769102665</v>
      </c>
      <c r="CI14" s="5">
        <f>(SUM(Deflateur_Valeur!Z14:AC14)/SUM(Deflateur_Valeur!V14:Y14)-1)*100</f>
        <v>76.331637407679736</v>
      </c>
      <c r="CJ14" s="5">
        <f>(SUM(Deflateur_Valeur!AD14:AG14)/SUM(Deflateur_Valeur!Z14:AC14)-1)*100</f>
        <v>-4.3422215794141517</v>
      </c>
      <c r="CK14" s="5">
        <f>(SUM(Deflateur_Valeur!AH14:AK14)/SUM(Deflateur_Valeur!AD14:AG14)-1)*100</f>
        <v>40.267601630528318</v>
      </c>
      <c r="CL14" s="5">
        <f>(SUM(Deflateur_Valeur!AL14:AO14)/SUM(Deflateur_Valeur!AH14:AK14)-1)*100</f>
        <v>-26.015601967976743</v>
      </c>
      <c r="CM14" s="5">
        <f>(SUM(Deflateur_Valeur!AP14:AS14)/SUM(Deflateur_Valeur!AL14:AO14)-1)*100</f>
        <v>-29.499618617327172</v>
      </c>
      <c r="CN14" s="5">
        <f>(SUM(Deflateur_Valeur!AT14:AW14)/SUM(Deflateur_Valeur!AP14:AS14)-1)*100</f>
        <v>5.006180933585247</v>
      </c>
      <c r="CO14" s="5">
        <f>(SUM(Deflateur_Valeur!AX14:BA14)/SUM(Deflateur_Valeur!AT14:AW14)-1)*100</f>
        <v>1.3750021108319688</v>
      </c>
      <c r="CP14" s="5">
        <f>(SUM(Deflateur_Valeur!BB14:BE14)/SUM(Deflateur_Valeur!AX14:BA14)-1)*100</f>
        <v>0.99286343845852443</v>
      </c>
      <c r="CQ14" s="5">
        <f>(SUM(Deflateur_Valeur!BF14:BI14)/SUM(Deflateur_Valeur!BB14:BE14)-1)*100</f>
        <v>-0.19008620070839477</v>
      </c>
      <c r="CR14" s="5">
        <f>(SUM(Deflateur_Valeur!BJ14:BM14)/SUM(Deflateur_Valeur!BF14:BI14)-1)*100</f>
        <v>7.6318673159396111</v>
      </c>
      <c r="CS14" s="5">
        <f>(SUM(Deflateur_Valeur!BN14:BQ14)/SUM(Deflateur_Valeur!BJ14:BM14)-1)*100</f>
        <v>16.423887446048212</v>
      </c>
      <c r="CT14" s="5">
        <f>(SUM(Deflateur_Valeur!BR14:BU14)/SUM(Deflateur_Valeur!BN14:BQ14)-1)*100</f>
        <v>11.972548032385433</v>
      </c>
      <c r="CU14" s="5">
        <f>(SUM(Deflateur_Valeur!BV14:BY14)/SUM(Deflateur_Valeur!BR14:BU14)-1)*100</f>
        <v>-10.843405943163543</v>
      </c>
      <c r="CV14" s="5">
        <f>(SUM(Deflateur_Valeur!BZ14:CC14)/SUM(Deflateur_Valeur!BV14:BY14)-1)*100</f>
        <v>8.6042905558560747</v>
      </c>
    </row>
    <row r="15" spans="1:100" x14ac:dyDescent="0.35">
      <c r="A15" s="4" t="s">
        <v>10</v>
      </c>
      <c r="B15" s="5">
        <f>(Deflateur_Valeur!F15/Deflateur_Valeur!B15-1)*100</f>
        <v>32.266087953388833</v>
      </c>
      <c r="C15" s="5">
        <f>(Deflateur_Valeur!G15/Deflateur_Valeur!C15-1)*100</f>
        <v>68.626490774692854</v>
      </c>
      <c r="D15" s="5">
        <f>(Deflateur_Valeur!H15/Deflateur_Valeur!D15-1)*100</f>
        <v>75.492981041288431</v>
      </c>
      <c r="E15" s="5">
        <f>(Deflateur_Valeur!I15/Deflateur_Valeur!E15-1)*100</f>
        <v>-47.594439027580613</v>
      </c>
      <c r="F15" s="5">
        <f>(Deflateur_Valeur!J15/Deflateur_Valeur!F15-1)*100</f>
        <v>-1.2864427394249978</v>
      </c>
      <c r="G15" s="5">
        <f>(Deflateur_Valeur!K15/Deflateur_Valeur!G15-1)*100</f>
        <v>-11.66473453911876</v>
      </c>
      <c r="H15" s="5">
        <f>(Deflateur_Valeur!L15/Deflateur_Valeur!H15-1)*100</f>
        <v>-27.220042639352805</v>
      </c>
      <c r="I15" s="5">
        <f>(Deflateur_Valeur!M15/Deflateur_Valeur!I15-1)*100</f>
        <v>97.895114283241341</v>
      </c>
      <c r="J15" s="5">
        <f>(Deflateur_Valeur!N15/Deflateur_Valeur!J15-1)*100</f>
        <v>-13.862437865774879</v>
      </c>
      <c r="K15" s="5">
        <f>(Deflateur_Valeur!O15/Deflateur_Valeur!K15-1)*100</f>
        <v>-17.010864203475595</v>
      </c>
      <c r="L15" s="5">
        <f>(Deflateur_Valeur!P15/Deflateur_Valeur!L15-1)*100</f>
        <v>3.4959646468005756</v>
      </c>
      <c r="M15" s="5">
        <f>(Deflateur_Valeur!Q15/Deflateur_Valeur!M15-1)*100</f>
        <v>14.566707814244829</v>
      </c>
      <c r="N15" s="5">
        <f>(Deflateur_Valeur!R15/Deflateur_Valeur!N15-1)*100</f>
        <v>18.660591983272525</v>
      </c>
      <c r="O15" s="5">
        <f>(Deflateur_Valeur!S15/Deflateur_Valeur!O15-1)*100</f>
        <v>19.325138942112851</v>
      </c>
      <c r="P15" s="5">
        <f>(Deflateur_Valeur!T15/Deflateur_Valeur!P15-1)*100</f>
        <v>32.730662348128092</v>
      </c>
      <c r="Q15" s="5">
        <f>(Deflateur_Valeur!U15/Deflateur_Valeur!Q15-1)*100</f>
        <v>-17.789009173721414</v>
      </c>
      <c r="R15" s="5">
        <f>(Deflateur_Valeur!V15/Deflateur_Valeur!R15-1)*100</f>
        <v>10.031471912157786</v>
      </c>
      <c r="S15" s="5">
        <f>(Deflateur_Valeur!W15/Deflateur_Valeur!S15-1)*100</f>
        <v>4.8766072400964422</v>
      </c>
      <c r="T15" s="5">
        <f>(Deflateur_Valeur!X15/Deflateur_Valeur!T15-1)*100</f>
        <v>-9.2472896302918883</v>
      </c>
      <c r="U15" s="5">
        <f>(Deflateur_Valeur!Y15/Deflateur_Valeur!U15-1)*100</f>
        <v>28.069509110916545</v>
      </c>
      <c r="V15" s="5">
        <f>(Deflateur_Valeur!Z15/Deflateur_Valeur!V15-1)*100</f>
        <v>-2.8221653010432668</v>
      </c>
      <c r="W15" s="5">
        <f>(Deflateur_Valeur!AA15/Deflateur_Valeur!W15-1)*100</f>
        <v>-12.893171340574339</v>
      </c>
      <c r="X15" s="5">
        <f>(Deflateur_Valeur!AB15/Deflateur_Valeur!X15-1)*100</f>
        <v>-2.3493130942839113</v>
      </c>
      <c r="Y15" s="5">
        <f>(Deflateur_Valeur!AC15/Deflateur_Valeur!Y15-1)*100</f>
        <v>5.2119431167268804</v>
      </c>
      <c r="Z15" s="5">
        <f>(Deflateur_Valeur!AD15/Deflateur_Valeur!Z15-1)*100</f>
        <v>-3.6922946066135665</v>
      </c>
      <c r="AA15" s="5">
        <f>(Deflateur_Valeur!AE15/Deflateur_Valeur!AA15-1)*100</f>
        <v>-1.0838375896943364</v>
      </c>
      <c r="AB15" s="5">
        <f>(Deflateur_Valeur!AF15/Deflateur_Valeur!AB15-1)*100</f>
        <v>-8.0994382672792682</v>
      </c>
      <c r="AC15" s="5">
        <f>(Deflateur_Valeur!AG15/Deflateur_Valeur!AC15-1)*100</f>
        <v>-2.833318131270024</v>
      </c>
      <c r="AD15" s="5">
        <f>(Deflateur_Valeur!AH15/Deflateur_Valeur!AD15-1)*100</f>
        <v>8.1543632290222554</v>
      </c>
      <c r="AE15" s="5">
        <f>(Deflateur_Valeur!AI15/Deflateur_Valeur!AE15-1)*100</f>
        <v>19.565479904506567</v>
      </c>
      <c r="AF15" s="5">
        <f>(Deflateur_Valeur!AJ15/Deflateur_Valeur!AF15-1)*100</f>
        <v>-10.072163279177705</v>
      </c>
      <c r="AG15" s="5">
        <f>(Deflateur_Valeur!AK15/Deflateur_Valeur!AG15-1)*100</f>
        <v>0.61481973133334922</v>
      </c>
      <c r="AH15" s="5">
        <f>(Deflateur_Valeur!AL15/Deflateur_Valeur!AH15-1)*100</f>
        <v>-8.9518184935820972</v>
      </c>
      <c r="AI15" s="5">
        <f>(Deflateur_Valeur!AM15/Deflateur_Valeur!AI15-1)*100</f>
        <v>-2.3188068225208691</v>
      </c>
      <c r="AJ15" s="5">
        <f>(Deflateur_Valeur!AN15/Deflateur_Valeur!AJ15-1)*100</f>
        <v>25.721656455074605</v>
      </c>
      <c r="AK15" s="5">
        <f>(Deflateur_Valeur!AO15/Deflateur_Valeur!AK15-1)*100</f>
        <v>33.773399414821334</v>
      </c>
      <c r="AL15" s="5">
        <f>(Deflateur_Valeur!AP15/Deflateur_Valeur!AL15-1)*100</f>
        <v>43.525790737732684</v>
      </c>
      <c r="AM15" s="5">
        <f>(Deflateur_Valeur!AQ15/Deflateur_Valeur!AM15-1)*100</f>
        <v>37.528328374487565</v>
      </c>
      <c r="AN15" s="5">
        <f>(Deflateur_Valeur!AR15/Deflateur_Valeur!AN15-1)*100</f>
        <v>42.350020855464486</v>
      </c>
      <c r="AO15" s="5">
        <f>(Deflateur_Valeur!AS15/Deflateur_Valeur!AO15-1)*100</f>
        <v>33.747925973533931</v>
      </c>
      <c r="AP15" s="5">
        <f>(Deflateur_Valeur!AT15/Deflateur_Valeur!AP15-1)*100</f>
        <v>5.7946916768079282</v>
      </c>
      <c r="AQ15" s="5">
        <f>(Deflateur_Valeur!AU15/Deflateur_Valeur!AQ15-1)*100</f>
        <v>6.7018530712882995</v>
      </c>
      <c r="AR15" s="5">
        <f>(Deflateur_Valeur!AV15/Deflateur_Valeur!AR15-1)*100</f>
        <v>5.8903218461782814</v>
      </c>
      <c r="AS15" s="5">
        <f>(Deflateur_Valeur!AW15/Deflateur_Valeur!AS15-1)*100</f>
        <v>2.9859214121717548</v>
      </c>
      <c r="AT15" s="5">
        <f>(Deflateur_Valeur!AX15/Deflateur_Valeur!AT15-1)*100</f>
        <v>13.64069452491028</v>
      </c>
      <c r="AU15" s="5">
        <f>(Deflateur_Valeur!AY15/Deflateur_Valeur!AU15-1)*100</f>
        <v>1.1357810210982588</v>
      </c>
      <c r="AV15" s="5">
        <f>(Deflateur_Valeur!AZ15/Deflateur_Valeur!AV15-1)*100</f>
        <v>-5.4057794651418352</v>
      </c>
      <c r="AW15" s="5">
        <f>(Deflateur_Valeur!BA15/Deflateur_Valeur!AW15-1)*100</f>
        <v>-1.0517887410070204</v>
      </c>
      <c r="AX15" s="5">
        <f>(Deflateur_Valeur!BB15/Deflateur_Valeur!AX15-1)*100</f>
        <v>2.6690398048539565</v>
      </c>
      <c r="AY15" s="5">
        <f>(Deflateur_Valeur!BC15/Deflateur_Valeur!AY15-1)*100</f>
        <v>-2.503187518826111</v>
      </c>
      <c r="AZ15" s="5">
        <f>(Deflateur_Valeur!BD15/Deflateur_Valeur!AZ15-1)*100</f>
        <v>13.055899106163405</v>
      </c>
      <c r="BA15" s="5">
        <f>(Deflateur_Valeur!BE15/Deflateur_Valeur!BA15-1)*100</f>
        <v>-2.7442120062010744</v>
      </c>
      <c r="BB15" s="5">
        <f>(Deflateur_Valeur!BF15/Deflateur_Valeur!BB15-1)*100</f>
        <v>1.9427321446572554</v>
      </c>
      <c r="BC15" s="5">
        <f>(Deflateur_Valeur!BG15/Deflateur_Valeur!BC15-1)*100</f>
        <v>9.1389425364112107</v>
      </c>
      <c r="BD15" s="5">
        <f>(Deflateur_Valeur!BH15/Deflateur_Valeur!BD15-1)*100</f>
        <v>-6.3026787536137991</v>
      </c>
      <c r="BE15" s="5">
        <f>(Deflateur_Valeur!BI15/Deflateur_Valeur!BE15-1)*100</f>
        <v>4.6740476150913146</v>
      </c>
      <c r="BF15" s="5">
        <f>(Deflateur_Valeur!BJ15/Deflateur_Valeur!BF15-1)*100</f>
        <v>-5.7552016361537834</v>
      </c>
      <c r="BG15" s="5">
        <f>(Deflateur_Valeur!BK15/Deflateur_Valeur!BG15-1)*100</f>
        <v>-8.3165671570152089</v>
      </c>
      <c r="BH15" s="5">
        <f>(Deflateur_Valeur!BL15/Deflateur_Valeur!BH15-1)*100</f>
        <v>-9.512461905281933</v>
      </c>
      <c r="BI15" s="5">
        <f>(Deflateur_Valeur!BM15/Deflateur_Valeur!BI15-1)*100</f>
        <v>-31.060743139880977</v>
      </c>
      <c r="BJ15" s="5">
        <f>(Deflateur_Valeur!BN15/Deflateur_Valeur!BJ15-1)*100</f>
        <v>7.7171030231045545</v>
      </c>
      <c r="BK15" s="5">
        <f>(Deflateur_Valeur!BO15/Deflateur_Valeur!BK15-1)*100</f>
        <v>-12.853270676482776</v>
      </c>
      <c r="BL15" s="5">
        <f>(Deflateur_Valeur!BP15/Deflateur_Valeur!BL15-1)*100</f>
        <v>-16.804382978553367</v>
      </c>
      <c r="BM15" s="5">
        <f>(Deflateur_Valeur!BQ15/Deflateur_Valeur!BM15-1)*100</f>
        <v>10.46241397434795</v>
      </c>
      <c r="BN15" s="5">
        <f>(Deflateur_Valeur!BR15/Deflateur_Valeur!BN15-1)*100</f>
        <v>-30.182022682725229</v>
      </c>
      <c r="BO15" s="5">
        <f>(Deflateur_Valeur!BS15/Deflateur_Valeur!BO15-1)*100</f>
        <v>-10.87011630673247</v>
      </c>
      <c r="BP15" s="5">
        <f>(Deflateur_Valeur!BT15/Deflateur_Valeur!BP15-1)*100</f>
        <v>-1.8496808408581922</v>
      </c>
      <c r="BQ15" s="5">
        <f>(Deflateur_Valeur!BU15/Deflateur_Valeur!BQ15-1)*100</f>
        <v>4.5034426158959473</v>
      </c>
      <c r="BR15" s="5">
        <f>(Deflateur_Valeur!BV15/Deflateur_Valeur!BR15-1)*100</f>
        <v>6.5939439493801544</v>
      </c>
      <c r="BS15" s="5">
        <f>(Deflateur_Valeur!BW15/Deflateur_Valeur!BS15-1)*100</f>
        <v>-5.3318089571197884</v>
      </c>
      <c r="BT15" s="5">
        <f>(Deflateur_Valeur!BX15/Deflateur_Valeur!BT15-1)*100</f>
        <v>-9.6000299831521581</v>
      </c>
      <c r="BU15" s="5">
        <f>(Deflateur_Valeur!BY15/Deflateur_Valeur!BU15-1)*100</f>
        <v>-21.154949666866084</v>
      </c>
      <c r="BV15" s="5">
        <f>(Deflateur_Valeur!BZ15/Deflateur_Valeur!BV15-1)*100</f>
        <v>-15.841335708808623</v>
      </c>
      <c r="BW15" s="5">
        <f>(Deflateur_Valeur!CA15/Deflateur_Valeur!BW15-1)*100</f>
        <v>6.1426576526023124</v>
      </c>
      <c r="BX15" s="5">
        <f>(Deflateur_Valeur!CB15/Deflateur_Valeur!BX15-1)*100</f>
        <v>-7.9617994129134289</v>
      </c>
      <c r="BY15" s="5">
        <f>(Deflateur_Valeur!CC15/Deflateur_Valeur!BY15-1)*100</f>
        <v>6.6698762316326876</v>
      </c>
      <c r="BZ15" s="5">
        <f>(Deflateur_Valeur!CD15/Deflateur_Valeur!BZ15-1)*100</f>
        <v>4.5241761699309491</v>
      </c>
      <c r="CA15" s="5">
        <f>(Deflateur_Valeur!CE15/Deflateur_Valeur!CA15-1)*100</f>
        <v>-27.712181114150436</v>
      </c>
      <c r="CB15" s="5">
        <f>(Deflateur_Valeur!CF15/Deflateur_Valeur!CB15-1)*100</f>
        <v>-27.759141497417495</v>
      </c>
      <c r="CC15" s="5"/>
      <c r="CD15" s="5">
        <f>(SUM(Deflateur_Valeur!F15:I15)/SUM(Deflateur_Valeur!B15:E15)-1)*100</f>
        <v>32.197780185447364</v>
      </c>
      <c r="CE15" s="5">
        <f>(SUM(Deflateur_Valeur!J15:M15)/SUM(Deflateur_Valeur!F15:I15)-1)*100</f>
        <v>-3.3733812389777462</v>
      </c>
      <c r="CF15" s="5">
        <f>(SUM(Deflateur_Valeur!N15:Q15)/SUM(Deflateur_Valeur!J15:M15)-1)*100</f>
        <v>-4.670923353683909</v>
      </c>
      <c r="CG15" s="5">
        <f>(SUM(Deflateur_Valeur!R15:U15)/SUM(Deflateur_Valeur!N15:Q15)-1)*100</f>
        <v>13.756540449151554</v>
      </c>
      <c r="CH15" s="5">
        <f>(SUM(Deflateur_Valeur!V15:Y15)/SUM(Deflateur_Valeur!R15:U15)-1)*100</f>
        <v>5.734354900182459</v>
      </c>
      <c r="CI15" s="5">
        <f>(SUM(Deflateur_Valeur!Z15:AC15)/SUM(Deflateur_Valeur!V15:Y15)-1)*100</f>
        <v>-3.6374623064190814</v>
      </c>
      <c r="CJ15" s="5">
        <f>(SUM(Deflateur_Valeur!AD15:AG15)/SUM(Deflateur_Valeur!Z15:AC15)-1)*100</f>
        <v>-4.0832336908156242</v>
      </c>
      <c r="CK15" s="5">
        <f>(SUM(Deflateur_Valeur!AH15:AK15)/SUM(Deflateur_Valeur!AD15:AG15)-1)*100</f>
        <v>4.3729078018033496</v>
      </c>
      <c r="CL15" s="5">
        <f>(SUM(Deflateur_Valeur!AL15:AO15)/SUM(Deflateur_Valeur!AH15:AK15)-1)*100</f>
        <v>10.529295878127654</v>
      </c>
      <c r="CM15" s="5">
        <f>(SUM(Deflateur_Valeur!AP15:AS15)/SUM(Deflateur_Valeur!AL15:AO15)-1)*100</f>
        <v>39.032853858979436</v>
      </c>
      <c r="CN15" s="5">
        <f>(SUM(Deflateur_Valeur!AT15:AW15)/SUM(Deflateur_Valeur!AP15:AS15)-1)*100</f>
        <v>5.2991126543475486</v>
      </c>
      <c r="CO15" s="5">
        <f>(SUM(Deflateur_Valeur!AX15:BA15)/SUM(Deflateur_Valeur!AT15:AW15)-1)*100</f>
        <v>1.6364490412112076</v>
      </c>
      <c r="CP15" s="5">
        <f>(SUM(Deflateur_Valeur!BB15:BE15)/SUM(Deflateur_Valeur!AX15:BA15)-1)*100</f>
        <v>2.5912635888000191</v>
      </c>
      <c r="CQ15" s="5">
        <f>(SUM(Deflateur_Valeur!BF15:BI15)/SUM(Deflateur_Valeur!BB15:BE15)-1)*100</f>
        <v>2.0442920523392916</v>
      </c>
      <c r="CR15" s="5">
        <f>(SUM(Deflateur_Valeur!BJ15:BM15)/SUM(Deflateur_Valeur!BF15:BI15)-1)*100</f>
        <v>-13.555280701452876</v>
      </c>
      <c r="CS15" s="5">
        <f>(SUM(Deflateur_Valeur!BN15:BQ15)/SUM(Deflateur_Valeur!BJ15:BM15)-1)*100</f>
        <v>-3.6941723031790774</v>
      </c>
      <c r="CT15" s="5">
        <f>(SUM(Deflateur_Valeur!BR15:BU15)/SUM(Deflateur_Valeur!BN15:BQ15)-1)*100</f>
        <v>-11.28788347451003</v>
      </c>
      <c r="CU15" s="5">
        <f>(SUM(Deflateur_Valeur!BV15:BY15)/SUM(Deflateur_Valeur!BR15:BU15)-1)*100</f>
        <v>-7.7127373850360499</v>
      </c>
      <c r="CV15" s="5">
        <f>(SUM(Deflateur_Valeur!BZ15:CC15)/SUM(Deflateur_Valeur!BV15:BY15)-1)*100</f>
        <v>-3.3248822075774398</v>
      </c>
    </row>
    <row r="16" spans="1:100" x14ac:dyDescent="0.35">
      <c r="A16" s="4" t="s">
        <v>11</v>
      </c>
      <c r="B16" s="5">
        <f>(Deflateur_Valeur!F16/Deflateur_Valeur!B16-1)*100</f>
        <v>-11.279511133674013</v>
      </c>
      <c r="C16" s="5">
        <f>(Deflateur_Valeur!G16/Deflateur_Valeur!C16-1)*100</f>
        <v>-13.942555405019474</v>
      </c>
      <c r="D16" s="5">
        <f>(Deflateur_Valeur!H16/Deflateur_Valeur!D16-1)*100</f>
        <v>-12.037284841165929</v>
      </c>
      <c r="E16" s="5">
        <f>(Deflateur_Valeur!I16/Deflateur_Valeur!E16-1)*100</f>
        <v>-4.3572852120234318</v>
      </c>
      <c r="F16" s="5">
        <f>(Deflateur_Valeur!J16/Deflateur_Valeur!F16-1)*100</f>
        <v>26.40516982893044</v>
      </c>
      <c r="G16" s="5">
        <f>(Deflateur_Valeur!K16/Deflateur_Valeur!G16-1)*100</f>
        <v>43.324738551982023</v>
      </c>
      <c r="H16" s="5">
        <f>(Deflateur_Valeur!L16/Deflateur_Valeur!H16-1)*100</f>
        <v>49.85463956777172</v>
      </c>
      <c r="I16" s="5">
        <f>(Deflateur_Valeur!M16/Deflateur_Valeur!I16-1)*100</f>
        <v>33.063765322224789</v>
      </c>
      <c r="J16" s="5">
        <f>(Deflateur_Valeur!N16/Deflateur_Valeur!J16-1)*100</f>
        <v>3.0379451321501216</v>
      </c>
      <c r="K16" s="5">
        <f>(Deflateur_Valeur!O16/Deflateur_Valeur!K16-1)*100</f>
        <v>-11.439077456128199</v>
      </c>
      <c r="L16" s="5">
        <f>(Deflateur_Valeur!P16/Deflateur_Valeur!L16-1)*100</f>
        <v>-19.643761432393735</v>
      </c>
      <c r="M16" s="5">
        <f>(Deflateur_Valeur!Q16/Deflateur_Valeur!M16-1)*100</f>
        <v>-19.258396463458126</v>
      </c>
      <c r="N16" s="5">
        <f>(Deflateur_Valeur!R16/Deflateur_Valeur!N16-1)*100</f>
        <v>-12.662169626970032</v>
      </c>
      <c r="O16" s="5">
        <f>(Deflateur_Valeur!S16/Deflateur_Valeur!O16-1)*100</f>
        <v>-8.6138111504490915</v>
      </c>
      <c r="P16" s="5">
        <f>(Deflateur_Valeur!T16/Deflateur_Valeur!P16-1)*100</f>
        <v>-7.0354904017631554</v>
      </c>
      <c r="Q16" s="5">
        <f>(Deflateur_Valeur!U16/Deflateur_Valeur!Q16-1)*100</f>
        <v>-5.9206715779778651</v>
      </c>
      <c r="R16" s="5">
        <f>(Deflateur_Valeur!V16/Deflateur_Valeur!R16-1)*100</f>
        <v>-4.4388948805505031</v>
      </c>
      <c r="S16" s="5">
        <f>(Deflateur_Valeur!W16/Deflateur_Valeur!S16-1)*100</f>
        <v>-2.6217644537855467</v>
      </c>
      <c r="T16" s="5">
        <f>(Deflateur_Valeur!X16/Deflateur_Valeur!T16-1)*100</f>
        <v>-1.2649557894952479</v>
      </c>
      <c r="U16" s="5">
        <f>(Deflateur_Valeur!Y16/Deflateur_Valeur!U16-1)*100</f>
        <v>2.1624921320447132</v>
      </c>
      <c r="V16" s="5">
        <f>(Deflateur_Valeur!Z16/Deflateur_Valeur!V16-1)*100</f>
        <v>6.2597215228961778</v>
      </c>
      <c r="W16" s="5">
        <f>(Deflateur_Valeur!AA16/Deflateur_Valeur!W16-1)*100</f>
        <v>5.0792925493223118</v>
      </c>
      <c r="X16" s="5">
        <f>(Deflateur_Valeur!AB16/Deflateur_Valeur!X16-1)*100</f>
        <v>3.889736280727818</v>
      </c>
      <c r="Y16" s="5">
        <f>(Deflateur_Valeur!AC16/Deflateur_Valeur!Y16-1)*100</f>
        <v>-0.57450159876618612</v>
      </c>
      <c r="Z16" s="5">
        <f>(Deflateur_Valeur!AD16/Deflateur_Valeur!Z16-1)*100</f>
        <v>-7.289532093736117</v>
      </c>
      <c r="AA16" s="5">
        <f>(Deflateur_Valeur!AE16/Deflateur_Valeur!AA16-1)*100</f>
        <v>-10.073194757807723</v>
      </c>
      <c r="AB16" s="5">
        <f>(Deflateur_Valeur!AF16/Deflateur_Valeur!AB16-1)*100</f>
        <v>-11.602640332575254</v>
      </c>
      <c r="AC16" s="5">
        <f>(Deflateur_Valeur!AG16/Deflateur_Valeur!AC16-1)*100</f>
        <v>-9.7586696596625444</v>
      </c>
      <c r="AD16" s="5">
        <f>(Deflateur_Valeur!AH16/Deflateur_Valeur!AD16-1)*100</f>
        <v>-5.4045230929670174</v>
      </c>
      <c r="AE16" s="5">
        <f>(Deflateur_Valeur!AI16/Deflateur_Valeur!AE16-1)*100</f>
        <v>-5.9697427983513514</v>
      </c>
      <c r="AF16" s="5">
        <f>(Deflateur_Valeur!AJ16/Deflateur_Valeur!AF16-1)*100</f>
        <v>-6.0133635408996184</v>
      </c>
      <c r="AG16" s="5">
        <f>(Deflateur_Valeur!AK16/Deflateur_Valeur!AG16-1)*100</f>
        <v>-6.5487214608758171</v>
      </c>
      <c r="AH16" s="5">
        <f>(Deflateur_Valeur!AL16/Deflateur_Valeur!AH16-1)*100</f>
        <v>-9.6138978473150782</v>
      </c>
      <c r="AI16" s="5">
        <f>(Deflateur_Valeur!AM16/Deflateur_Valeur!AI16-1)*100</f>
        <v>-10.622314442369586</v>
      </c>
      <c r="AJ16" s="5">
        <f>(Deflateur_Valeur!AN16/Deflateur_Valeur!AJ16-1)*100</f>
        <v>-8.8717271267833127</v>
      </c>
      <c r="AK16" s="5">
        <f>(Deflateur_Valeur!AO16/Deflateur_Valeur!AK16-1)*100</f>
        <v>-5.4324559145452529</v>
      </c>
      <c r="AL16" s="5">
        <f>(Deflateur_Valeur!AP16/Deflateur_Valeur!AL16-1)*100</f>
        <v>-0.60760342162924363</v>
      </c>
      <c r="AM16" s="5">
        <f>(Deflateur_Valeur!AQ16/Deflateur_Valeur!AM16-1)*100</f>
        <v>2.9299971057205054</v>
      </c>
      <c r="AN16" s="5">
        <f>(Deflateur_Valeur!AR16/Deflateur_Valeur!AN16-1)*100</f>
        <v>2.0682543937020847</v>
      </c>
      <c r="AO16" s="5">
        <f>(Deflateur_Valeur!AS16/Deflateur_Valeur!AO16-1)*100</f>
        <v>0.57831752452401908</v>
      </c>
      <c r="AP16" s="5">
        <f>(Deflateur_Valeur!AT16/Deflateur_Valeur!AP16-1)*100</f>
        <v>-4.2126043646272144</v>
      </c>
      <c r="AQ16" s="5">
        <f>(Deflateur_Valeur!AU16/Deflateur_Valeur!AQ16-1)*100</f>
        <v>-2.613165257413308</v>
      </c>
      <c r="AR16" s="5">
        <f>(Deflateur_Valeur!AV16/Deflateur_Valeur!AR16-1)*100</f>
        <v>-4.091751301574309</v>
      </c>
      <c r="AS16" s="5">
        <f>(Deflateur_Valeur!AW16/Deflateur_Valeur!AS16-1)*100</f>
        <v>-3.3999510525061227</v>
      </c>
      <c r="AT16" s="5">
        <f>(Deflateur_Valeur!AX16/Deflateur_Valeur!AT16-1)*100</f>
        <v>-1.1525283781005702</v>
      </c>
      <c r="AU16" s="5">
        <f>(Deflateur_Valeur!AY16/Deflateur_Valeur!AU16-1)*100</f>
        <v>-0.48641651547458586</v>
      </c>
      <c r="AV16" s="5">
        <f>(Deflateur_Valeur!AZ16/Deflateur_Valeur!AV16-1)*100</f>
        <v>0.97933318172092054</v>
      </c>
      <c r="AW16" s="5">
        <f>(Deflateur_Valeur!BA16/Deflateur_Valeur!AW16-1)*100</f>
        <v>1.2635384415760953</v>
      </c>
      <c r="AX16" s="5">
        <f>(Deflateur_Valeur!BB16/Deflateur_Valeur!AX16-1)*100</f>
        <v>3.5054871354113004</v>
      </c>
      <c r="AY16" s="5">
        <f>(Deflateur_Valeur!BC16/Deflateur_Valeur!AY16-1)*100</f>
        <v>0.69918891139040262</v>
      </c>
      <c r="AZ16" s="5">
        <f>(Deflateur_Valeur!BD16/Deflateur_Valeur!AZ16-1)*100</f>
        <v>0.11262552952504556</v>
      </c>
      <c r="BA16" s="5">
        <f>(Deflateur_Valeur!BE16/Deflateur_Valeur!BA16-1)*100</f>
        <v>1.7968086086950441</v>
      </c>
      <c r="BB16" s="5">
        <f>(Deflateur_Valeur!BF16/Deflateur_Valeur!BB16-1)*100</f>
        <v>-1.4116829722687796</v>
      </c>
      <c r="BC16" s="5">
        <f>(Deflateur_Valeur!BG16/Deflateur_Valeur!BC16-1)*100</f>
        <v>-1.0866088799832307</v>
      </c>
      <c r="BD16" s="5">
        <f>(Deflateur_Valeur!BH16/Deflateur_Valeur!BD16-1)*100</f>
        <v>1.340986137958522</v>
      </c>
      <c r="BE16" s="5">
        <f>(Deflateur_Valeur!BI16/Deflateur_Valeur!BE16-1)*100</f>
        <v>0.67195156664581202</v>
      </c>
      <c r="BF16" s="5">
        <f>(Deflateur_Valeur!BJ16/Deflateur_Valeur!BF16-1)*100</f>
        <v>2.5531349327730712</v>
      </c>
      <c r="BG16" s="5">
        <f>(Deflateur_Valeur!BK16/Deflateur_Valeur!BG16-1)*100</f>
        <v>3.9160780705884468</v>
      </c>
      <c r="BH16" s="5">
        <f>(Deflateur_Valeur!BL16/Deflateur_Valeur!BH16-1)*100</f>
        <v>3.0203286974484822</v>
      </c>
      <c r="BI16" s="5">
        <f>(Deflateur_Valeur!BM16/Deflateur_Valeur!BI16-1)*100</f>
        <v>-1.3224020057810759</v>
      </c>
      <c r="BJ16" s="5">
        <f>(Deflateur_Valeur!BN16/Deflateur_Valeur!BJ16-1)*100</f>
        <v>-4.1773944995739836</v>
      </c>
      <c r="BK16" s="5">
        <f>(Deflateur_Valeur!BO16/Deflateur_Valeur!BK16-1)*100</f>
        <v>-8.3089394011425011</v>
      </c>
      <c r="BL16" s="5">
        <f>(Deflateur_Valeur!BP16/Deflateur_Valeur!BL16-1)*100</f>
        <v>-10.314354274811189</v>
      </c>
      <c r="BM16" s="5">
        <f>(Deflateur_Valeur!BQ16/Deflateur_Valeur!BM16-1)*100</f>
        <v>-10.593273503312306</v>
      </c>
      <c r="BN16" s="5">
        <f>(Deflateur_Valeur!BR16/Deflateur_Valeur!BN16-1)*100</f>
        <v>-15.207218762884366</v>
      </c>
      <c r="BO16" s="5">
        <f>(Deflateur_Valeur!BS16/Deflateur_Valeur!BO16-1)*100</f>
        <v>-12.54973902919625</v>
      </c>
      <c r="BP16" s="5">
        <f>(Deflateur_Valeur!BT16/Deflateur_Valeur!BP16-1)*100</f>
        <v>-10.633725579856756</v>
      </c>
      <c r="BQ16" s="5">
        <f>(Deflateur_Valeur!BU16/Deflateur_Valeur!BQ16-1)*100</f>
        <v>-12.284339472093498</v>
      </c>
      <c r="BR16" s="5">
        <f>(Deflateur_Valeur!BV16/Deflateur_Valeur!BR16-1)*100</f>
        <v>3.2660098362665924</v>
      </c>
      <c r="BS16" s="5">
        <f>(Deflateur_Valeur!BW16/Deflateur_Valeur!BS16-1)*100</f>
        <v>1.4083337730018686</v>
      </c>
      <c r="BT16" s="5">
        <f>(Deflateur_Valeur!BX16/Deflateur_Valeur!BT16-1)*100</f>
        <v>-1.7695970087361901</v>
      </c>
      <c r="BU16" s="5">
        <f>(Deflateur_Valeur!BY16/Deflateur_Valeur!BU16-1)*100</f>
        <v>2.9107219624384895</v>
      </c>
      <c r="BV16" s="5">
        <f>(Deflateur_Valeur!BZ16/Deflateur_Valeur!BV16-1)*100</f>
        <v>-6.4848615311219433</v>
      </c>
      <c r="BW16" s="5">
        <f>(Deflateur_Valeur!CA16/Deflateur_Valeur!BW16-1)*100</f>
        <v>-0.93935791874397712</v>
      </c>
      <c r="BX16" s="5">
        <f>(Deflateur_Valeur!CB16/Deflateur_Valeur!BX16-1)*100</f>
        <v>7.5353019882475447</v>
      </c>
      <c r="BY16" s="5">
        <f>(Deflateur_Valeur!CC16/Deflateur_Valeur!BY16-1)*100</f>
        <v>7.2775667831775026</v>
      </c>
      <c r="BZ16" s="5">
        <f>(Deflateur_Valeur!CD16/Deflateur_Valeur!BZ16-1)*100</f>
        <v>7.6912970387695179</v>
      </c>
      <c r="CA16" s="5">
        <f>(Deflateur_Valeur!CE16/Deflateur_Valeur!CA16-1)*100</f>
        <v>-3.0084643090265817</v>
      </c>
      <c r="CB16" s="5">
        <f>(Deflateur_Valeur!CF16/Deflateur_Valeur!CB16-1)*100</f>
        <v>-10.348410451075052</v>
      </c>
      <c r="CC16" s="5"/>
      <c r="CD16" s="5">
        <f>(SUM(Deflateur_Valeur!F16:I16)/SUM(Deflateur_Valeur!B16:E16)-1)*100</f>
        <v>-10.404159147970704</v>
      </c>
      <c r="CE16" s="5">
        <f>(SUM(Deflateur_Valeur!J16:M16)/SUM(Deflateur_Valeur!F16:I16)-1)*100</f>
        <v>38.000518411391738</v>
      </c>
      <c r="CF16" s="5">
        <f>(SUM(Deflateur_Valeur!N16:Q16)/SUM(Deflateur_Valeur!J16:M16)-1)*100</f>
        <v>-12.355191690923972</v>
      </c>
      <c r="CG16" s="5">
        <f>(SUM(Deflateur_Valeur!R16:U16)/SUM(Deflateur_Valeur!N16:Q16)-1)*100</f>
        <v>-8.6689201287511448</v>
      </c>
      <c r="CH16" s="5">
        <f>(SUM(Deflateur_Valeur!V16:Y16)/SUM(Deflateur_Valeur!R16:U16)-1)*100</f>
        <v>-1.579243823306431</v>
      </c>
      <c r="CI16" s="5">
        <f>(SUM(Deflateur_Valeur!Z16:AC16)/SUM(Deflateur_Valeur!V16:Y16)-1)*100</f>
        <v>3.6415517176049184</v>
      </c>
      <c r="CJ16" s="5">
        <f>(SUM(Deflateur_Valeur!AD16:AG16)/SUM(Deflateur_Valeur!Z16:AC16)-1)*100</f>
        <v>-9.6728484571545259</v>
      </c>
      <c r="CK16" s="5">
        <f>(SUM(Deflateur_Valeur!AH16:AK16)/SUM(Deflateur_Valeur!AD16:AG16)-1)*100</f>
        <v>-5.9738513252921681</v>
      </c>
      <c r="CL16" s="5">
        <f>(SUM(Deflateur_Valeur!AL16:AO16)/SUM(Deflateur_Valeur!AH16:AK16)-1)*100</f>
        <v>-8.6766568865030429</v>
      </c>
      <c r="CM16" s="5">
        <f>(SUM(Deflateur_Valeur!AP16:AS16)/SUM(Deflateur_Valeur!AL16:AO16)-1)*100</f>
        <v>1.2141229047543778</v>
      </c>
      <c r="CN16" s="5">
        <f>(SUM(Deflateur_Valeur!AT16:AW16)/SUM(Deflateur_Valeur!AP16:AS16)-1)*100</f>
        <v>-3.5800535457945037</v>
      </c>
      <c r="CO16" s="5">
        <f>(SUM(Deflateur_Valeur!AX16:BA16)/SUM(Deflateur_Valeur!AT16:AW16)-1)*100</f>
        <v>0.13961589824393883</v>
      </c>
      <c r="CP16" s="5">
        <f>(SUM(Deflateur_Valeur!BB16:BE16)/SUM(Deflateur_Valeur!AX16:BA16)-1)*100</f>
        <v>1.5314930542839278</v>
      </c>
      <c r="CQ16" s="5">
        <f>(SUM(Deflateur_Valeur!BF16:BI16)/SUM(Deflateur_Valeur!BB16:BE16)-1)*100</f>
        <v>-0.13442199641492403</v>
      </c>
      <c r="CR16" s="5">
        <f>(SUM(Deflateur_Valeur!BJ16:BM16)/SUM(Deflateur_Valeur!BF16:BI16)-1)*100</f>
        <v>2.0194449500309908</v>
      </c>
      <c r="CS16" s="5">
        <f>(SUM(Deflateur_Valeur!BN16:BQ16)/SUM(Deflateur_Valeur!BJ16:BM16)-1)*100</f>
        <v>-8.32756817658038</v>
      </c>
      <c r="CT16" s="5">
        <f>(SUM(Deflateur_Valeur!BR16:BU16)/SUM(Deflateur_Valeur!BN16:BQ16)-1)*100</f>
        <v>-12.720152696676646</v>
      </c>
      <c r="CU16" s="5">
        <f>(SUM(Deflateur_Valeur!BV16:BY16)/SUM(Deflateur_Valeur!BR16:BU16)-1)*100</f>
        <v>1.4529786375972131</v>
      </c>
      <c r="CV16" s="5">
        <f>(SUM(Deflateur_Valeur!BZ16:CC16)/SUM(Deflateur_Valeur!BV16:BY16)-1)*100</f>
        <v>1.6737167833545952</v>
      </c>
    </row>
    <row r="17" spans="1:100" x14ac:dyDescent="0.35">
      <c r="A17" s="4" t="s">
        <v>12</v>
      </c>
      <c r="B17" s="5">
        <f>(Deflateur_Valeur!F17/Deflateur_Valeur!B17-1)*100</f>
        <v>4.0279835888459514</v>
      </c>
      <c r="C17" s="5">
        <f>(Deflateur_Valeur!G17/Deflateur_Valeur!C17-1)*100</f>
        <v>2.8093278223928264</v>
      </c>
      <c r="D17" s="5">
        <f>(Deflateur_Valeur!H17/Deflateur_Valeur!D17-1)*100</f>
        <v>6.9415794924073015</v>
      </c>
      <c r="E17" s="5">
        <f>(Deflateur_Valeur!I17/Deflateur_Valeur!E17-1)*100</f>
        <v>17.074044454233238</v>
      </c>
      <c r="F17" s="5">
        <f>(Deflateur_Valeur!J17/Deflateur_Valeur!F17-1)*100</f>
        <v>29.827687203370481</v>
      </c>
      <c r="G17" s="5">
        <f>(Deflateur_Valeur!K17/Deflateur_Valeur!G17-1)*100</f>
        <v>45.03110044124854</v>
      </c>
      <c r="H17" s="5">
        <f>(Deflateur_Valeur!L17/Deflateur_Valeur!H17-1)*100</f>
        <v>51.377688092418538</v>
      </c>
      <c r="I17" s="5">
        <f>(Deflateur_Valeur!M17/Deflateur_Valeur!I17-1)*100</f>
        <v>42.791347566810536</v>
      </c>
      <c r="J17" s="5">
        <f>(Deflateur_Valeur!N17/Deflateur_Valeur!J17-1)*100</f>
        <v>21.459554959691939</v>
      </c>
      <c r="K17" s="5">
        <f>(Deflateur_Valeur!O17/Deflateur_Valeur!K17-1)*100</f>
        <v>14.872111305603376</v>
      </c>
      <c r="L17" s="5">
        <f>(Deflateur_Valeur!P17/Deflateur_Valeur!L17-1)*100</f>
        <v>5.6765971066320864</v>
      </c>
      <c r="M17" s="5">
        <f>(Deflateur_Valeur!Q17/Deflateur_Valeur!M17-1)*100</f>
        <v>14.724500958629338</v>
      </c>
      <c r="N17" s="5">
        <f>(Deflateur_Valeur!R17/Deflateur_Valeur!N17-1)*100</f>
        <v>5.5424219929690599</v>
      </c>
      <c r="O17" s="5">
        <f>(Deflateur_Valeur!S17/Deflateur_Valeur!O17-1)*100</f>
        <v>11.210398483120066</v>
      </c>
      <c r="P17" s="5">
        <f>(Deflateur_Valeur!T17/Deflateur_Valeur!P17-1)*100</f>
        <v>35.35465181649657</v>
      </c>
      <c r="Q17" s="5">
        <f>(Deflateur_Valeur!U17/Deflateur_Valeur!Q17-1)*100</f>
        <v>26.987817620060504</v>
      </c>
      <c r="R17" s="5">
        <f>(Deflateur_Valeur!V17/Deflateur_Valeur!R17-1)*100</f>
        <v>46.373721333933872</v>
      </c>
      <c r="S17" s="5">
        <f>(Deflateur_Valeur!W17/Deflateur_Valeur!S17-1)*100</f>
        <v>24.503494394176961</v>
      </c>
      <c r="T17" s="5">
        <f>(Deflateur_Valeur!X17/Deflateur_Valeur!T17-1)*100</f>
        <v>-2.3803444293680753</v>
      </c>
      <c r="U17" s="5">
        <f>(Deflateur_Valeur!Y17/Deflateur_Valeur!U17-1)*100</f>
        <v>4.8290694701119907</v>
      </c>
      <c r="V17" s="5">
        <f>(Deflateur_Valeur!Z17/Deflateur_Valeur!V17-1)*100</f>
        <v>14.976700696284517</v>
      </c>
      <c r="W17" s="5">
        <f>(Deflateur_Valeur!AA17/Deflateur_Valeur!W17-1)*100</f>
        <v>29.700422879829546</v>
      </c>
      <c r="X17" s="5">
        <f>(Deflateur_Valeur!AB17/Deflateur_Valeur!X17-1)*100</f>
        <v>41.426498410519216</v>
      </c>
      <c r="Y17" s="5">
        <f>(Deflateur_Valeur!AC17/Deflateur_Valeur!Y17-1)*100</f>
        <v>28.104165469815712</v>
      </c>
      <c r="Z17" s="5">
        <f>(Deflateur_Valeur!AD17/Deflateur_Valeur!Z17-1)*100</f>
        <v>33.157233034200303</v>
      </c>
      <c r="AA17" s="5">
        <f>(Deflateur_Valeur!AE17/Deflateur_Valeur!AA17-1)*100</f>
        <v>31.198321263109907</v>
      </c>
      <c r="AB17" s="5">
        <f>(Deflateur_Valeur!AF17/Deflateur_Valeur!AB17-1)*100</f>
        <v>12.065770403740505</v>
      </c>
      <c r="AC17" s="5">
        <f>(Deflateur_Valeur!AG17/Deflateur_Valeur!AC17-1)*100</f>
        <v>17.730722342290363</v>
      </c>
      <c r="AD17" s="5">
        <f>(Deflateur_Valeur!AH17/Deflateur_Valeur!AD17-1)*100</f>
        <v>28.18448369444766</v>
      </c>
      <c r="AE17" s="5">
        <f>(Deflateur_Valeur!AI17/Deflateur_Valeur!AE17-1)*100</f>
        <v>7.1990360867733694</v>
      </c>
      <c r="AF17" s="5">
        <f>(Deflateur_Valeur!AJ17/Deflateur_Valeur!AF17-1)*100</f>
        <v>22.40001244214238</v>
      </c>
      <c r="AG17" s="5">
        <f>(Deflateur_Valeur!AK17/Deflateur_Valeur!AG17-1)*100</f>
        <v>-13.699032321117121</v>
      </c>
      <c r="AH17" s="5">
        <f>(Deflateur_Valeur!AL17/Deflateur_Valeur!AH17-1)*100</f>
        <v>-26.764261535691357</v>
      </c>
      <c r="AI17" s="5">
        <f>(Deflateur_Valeur!AM17/Deflateur_Valeur!AI17-1)*100</f>
        <v>-27.975170030223783</v>
      </c>
      <c r="AJ17" s="5">
        <f>(Deflateur_Valeur!AN17/Deflateur_Valeur!AJ17-1)*100</f>
        <v>-44.389043355314108</v>
      </c>
      <c r="AK17" s="5">
        <f>(Deflateur_Valeur!AO17/Deflateur_Valeur!AK17-1)*100</f>
        <v>-7.5828877374232606</v>
      </c>
      <c r="AL17" s="5">
        <f>(Deflateur_Valeur!AP17/Deflateur_Valeur!AL17-1)*100</f>
        <v>-28.150495781306383</v>
      </c>
      <c r="AM17" s="5">
        <f>(Deflateur_Valeur!AQ17/Deflateur_Valeur!AM17-1)*100</f>
        <v>22.930671787665879</v>
      </c>
      <c r="AN17" s="5">
        <f>(Deflateur_Valeur!AR17/Deflateur_Valeur!AN17-1)*100</f>
        <v>58.867505155014221</v>
      </c>
      <c r="AO17" s="5">
        <f>(Deflateur_Valeur!AS17/Deflateur_Valeur!AO17-1)*100</f>
        <v>-3.3750869855174392</v>
      </c>
      <c r="AP17" s="5">
        <f>(Deflateur_Valeur!AT17/Deflateur_Valeur!AP17-1)*100</f>
        <v>4.8135970098999836</v>
      </c>
      <c r="AQ17" s="5">
        <f>(Deflateur_Valeur!AU17/Deflateur_Valeur!AQ17-1)*100</f>
        <v>-29.400118699569123</v>
      </c>
      <c r="AR17" s="5">
        <f>(Deflateur_Valeur!AV17/Deflateur_Valeur!AR17-1)*100</f>
        <v>-34.093864153932252</v>
      </c>
      <c r="AS17" s="5">
        <f>(Deflateur_Valeur!AW17/Deflateur_Valeur!AS17-1)*100</f>
        <v>-11.897328568244102</v>
      </c>
      <c r="AT17" s="5">
        <f>(Deflateur_Valeur!AX17/Deflateur_Valeur!AT17-1)*100</f>
        <v>0.54457264928955418</v>
      </c>
      <c r="AU17" s="5">
        <f>(Deflateur_Valeur!AY17/Deflateur_Valeur!AU17-1)*100</f>
        <v>4.5891916659228427</v>
      </c>
      <c r="AV17" s="5">
        <f>(Deflateur_Valeur!AZ17/Deflateur_Valeur!AV17-1)*100</f>
        <v>16.534331839711381</v>
      </c>
      <c r="AW17" s="5">
        <f>(Deflateur_Valeur!BA17/Deflateur_Valeur!AW17-1)*100</f>
        <v>15.250514895305468</v>
      </c>
      <c r="AX17" s="5">
        <f>(Deflateur_Valeur!BB17/Deflateur_Valeur!AX17-1)*100</f>
        <v>8.5621519155132617</v>
      </c>
      <c r="AY17" s="5">
        <f>(Deflateur_Valeur!BC17/Deflateur_Valeur!AY17-1)*100</f>
        <v>2.0950709287131053</v>
      </c>
      <c r="AZ17" s="5">
        <f>(Deflateur_Valeur!BD17/Deflateur_Valeur!AZ17-1)*100</f>
        <v>0.66040362655488405</v>
      </c>
      <c r="BA17" s="5">
        <f>(Deflateur_Valeur!BE17/Deflateur_Valeur!BA17-1)*100</f>
        <v>-0.55984028047659784</v>
      </c>
      <c r="BB17" s="5">
        <f>(Deflateur_Valeur!BF17/Deflateur_Valeur!BB17-1)*100</f>
        <v>-2.5997402549812199</v>
      </c>
      <c r="BC17" s="5">
        <f>(Deflateur_Valeur!BG17/Deflateur_Valeur!BC17-1)*100</f>
        <v>2.680051483699919</v>
      </c>
      <c r="BD17" s="5">
        <f>(Deflateur_Valeur!BH17/Deflateur_Valeur!BD17-1)*100</f>
        <v>-2.1716914759287276</v>
      </c>
      <c r="BE17" s="5">
        <f>(Deflateur_Valeur!BI17/Deflateur_Valeur!BE17-1)*100</f>
        <v>0.5058905997766372</v>
      </c>
      <c r="BF17" s="5">
        <f>(Deflateur_Valeur!BJ17/Deflateur_Valeur!BF17-1)*100</f>
        <v>4.0072196276439431</v>
      </c>
      <c r="BG17" s="5">
        <f>(Deflateur_Valeur!BK17/Deflateur_Valeur!BG17-1)*100</f>
        <v>2.7613351242894879</v>
      </c>
      <c r="BH17" s="5">
        <f>(Deflateur_Valeur!BL17/Deflateur_Valeur!BH17-1)*100</f>
        <v>1.74671821272947</v>
      </c>
      <c r="BI17" s="5">
        <f>(Deflateur_Valeur!BM17/Deflateur_Valeur!BI17-1)*100</f>
        <v>0.10626598337244442</v>
      </c>
      <c r="BJ17" s="5">
        <f>(Deflateur_Valeur!BN17/Deflateur_Valeur!BJ17-1)*100</f>
        <v>-5.8387439402454717</v>
      </c>
      <c r="BK17" s="5">
        <f>(Deflateur_Valeur!BO17/Deflateur_Valeur!BK17-1)*100</f>
        <v>-8.4084978854617294</v>
      </c>
      <c r="BL17" s="5">
        <f>(Deflateur_Valeur!BP17/Deflateur_Valeur!BL17-1)*100</f>
        <v>-7.5862123477301928</v>
      </c>
      <c r="BM17" s="5">
        <f>(Deflateur_Valeur!BQ17/Deflateur_Valeur!BM17-1)*100</f>
        <v>-9.6188508585288943</v>
      </c>
      <c r="BN17" s="5">
        <f>(Deflateur_Valeur!BR17/Deflateur_Valeur!BN17-1)*100</f>
        <v>-8.6647883328887509</v>
      </c>
      <c r="BO17" s="5">
        <f>(Deflateur_Valeur!BS17/Deflateur_Valeur!BO17-1)*100</f>
        <v>-5.3422601213623526</v>
      </c>
      <c r="BP17" s="5">
        <f>(Deflateur_Valeur!BT17/Deflateur_Valeur!BP17-1)*100</f>
        <v>-2.3511135254584814</v>
      </c>
      <c r="BQ17" s="5">
        <f>(Deflateur_Valeur!BU17/Deflateur_Valeur!BQ17-1)*100</f>
        <v>-2.2018906016427753</v>
      </c>
      <c r="BR17" s="5">
        <f>(Deflateur_Valeur!BV17/Deflateur_Valeur!BR17-1)*100</f>
        <v>16.501168727312574</v>
      </c>
      <c r="BS17" s="5">
        <f>(Deflateur_Valeur!BW17/Deflateur_Valeur!BS17-1)*100</f>
        <v>8.2400007733310474</v>
      </c>
      <c r="BT17" s="5">
        <f>(Deflateur_Valeur!BX17/Deflateur_Valeur!BT17-1)*100</f>
        <v>0.57188858622214678</v>
      </c>
      <c r="BU17" s="5">
        <f>(Deflateur_Valeur!BY17/Deflateur_Valeur!BU17-1)*100</f>
        <v>0.42795375528197344</v>
      </c>
      <c r="BV17" s="5">
        <f>(Deflateur_Valeur!BZ17/Deflateur_Valeur!BV17-1)*100</f>
        <v>-9.6549446019834839</v>
      </c>
      <c r="BW17" s="5">
        <f>(Deflateur_Valeur!CA17/Deflateur_Valeur!BW17-1)*100</f>
        <v>-6.5567924099679491</v>
      </c>
      <c r="BX17" s="5">
        <f>(Deflateur_Valeur!CB17/Deflateur_Valeur!BX17-1)*100</f>
        <v>-2.7034620106307639</v>
      </c>
      <c r="BY17" s="5">
        <f>(Deflateur_Valeur!CC17/Deflateur_Valeur!BY17-1)*100</f>
        <v>-1.0183929482648679</v>
      </c>
      <c r="BZ17" s="5">
        <f>(Deflateur_Valeur!CD17/Deflateur_Valeur!BZ17-1)*100</f>
        <v>1.34885562011966</v>
      </c>
      <c r="CA17" s="5">
        <f>(Deflateur_Valeur!CE17/Deflateur_Valeur!CA17-1)*100</f>
        <v>2.989257661705147</v>
      </c>
      <c r="CB17" s="5">
        <f>(Deflateur_Valeur!CF17/Deflateur_Valeur!CB17-1)*100</f>
        <v>3.1127518689415767</v>
      </c>
      <c r="CC17" s="5"/>
      <c r="CD17" s="5">
        <f>(SUM(Deflateur_Valeur!F17:I17)/SUM(Deflateur_Valeur!B17:E17)-1)*100</f>
        <v>7.7132338394698241</v>
      </c>
      <c r="CE17" s="5">
        <f>(SUM(Deflateur_Valeur!J17:M17)/SUM(Deflateur_Valeur!F17:I17)-1)*100</f>
        <v>42.326968365133077</v>
      </c>
      <c r="CF17" s="5">
        <f>(SUM(Deflateur_Valeur!N17:Q17)/SUM(Deflateur_Valeur!J17:M17)-1)*100</f>
        <v>13.855156046369199</v>
      </c>
      <c r="CG17" s="5">
        <f>(SUM(Deflateur_Valeur!R17:U17)/SUM(Deflateur_Valeur!N17:Q17)-1)*100</f>
        <v>20.128714367146561</v>
      </c>
      <c r="CH17" s="5">
        <f>(SUM(Deflateur_Valeur!V17:Y17)/SUM(Deflateur_Valeur!R17:U17)-1)*100</f>
        <v>15.882743628550887</v>
      </c>
      <c r="CI17" s="5">
        <f>(SUM(Deflateur_Valeur!Z17:AC17)/SUM(Deflateur_Valeur!V17:Y17)-1)*100</f>
        <v>28.169272042157758</v>
      </c>
      <c r="CJ17" s="5">
        <f>(SUM(Deflateur_Valeur!AD17:AG17)/SUM(Deflateur_Valeur!Z17:AC17)-1)*100</f>
        <v>23.210615670628986</v>
      </c>
      <c r="CK17" s="5">
        <f>(SUM(Deflateur_Valeur!AH17:AK17)/SUM(Deflateur_Valeur!AD17:AG17)-1)*100</f>
        <v>10.809279481783562</v>
      </c>
      <c r="CL17" s="5">
        <f>(SUM(Deflateur_Valeur!AL17:AO17)/SUM(Deflateur_Valeur!AH17:AK17)-1)*100</f>
        <v>-27.868810713066893</v>
      </c>
      <c r="CM17" s="5">
        <f>(SUM(Deflateur_Valeur!AP17:AS17)/SUM(Deflateur_Valeur!AL17:AO17)-1)*100</f>
        <v>8.3232052625352271</v>
      </c>
      <c r="CN17" s="5">
        <f>(SUM(Deflateur_Valeur!AT17:AW17)/SUM(Deflateur_Valeur!AP17:AS17)-1)*100</f>
        <v>-20.122506648179439</v>
      </c>
      <c r="CO17" s="5">
        <f>(SUM(Deflateur_Valeur!AX17:BA17)/SUM(Deflateur_Valeur!AT17:AW17)-1)*100</f>
        <v>9.04315439356842</v>
      </c>
      <c r="CP17" s="5">
        <f>(SUM(Deflateur_Valeur!BB17:BE17)/SUM(Deflateur_Valeur!AX17:BA17)-1)*100</f>
        <v>2.5760446674603754</v>
      </c>
      <c r="CQ17" s="5">
        <f>(SUM(Deflateur_Valeur!BF17:BI17)/SUM(Deflateur_Valeur!BB17:BE17)-1)*100</f>
        <v>-0.42395181024271755</v>
      </c>
      <c r="CR17" s="5">
        <f>(SUM(Deflateur_Valeur!BJ17:BM17)/SUM(Deflateur_Valeur!BF17:BI17)-1)*100</f>
        <v>2.140909668706148</v>
      </c>
      <c r="CS17" s="5">
        <f>(SUM(Deflateur_Valeur!BN17:BQ17)/SUM(Deflateur_Valeur!BJ17:BM17)-1)*100</f>
        <v>-7.8621989513643413</v>
      </c>
      <c r="CT17" s="5">
        <f>(SUM(Deflateur_Valeur!BR17:BU17)/SUM(Deflateur_Valeur!BN17:BQ17)-1)*100</f>
        <v>-4.6854186113265968</v>
      </c>
      <c r="CU17" s="5">
        <f>(SUM(Deflateur_Valeur!BV17:BY17)/SUM(Deflateur_Valeur!BR17:BU17)-1)*100</f>
        <v>6.3638394382383501</v>
      </c>
      <c r="CV17" s="5">
        <f>(SUM(Deflateur_Valeur!BZ17:CC17)/SUM(Deflateur_Valeur!BV17:BY17)-1)*100</f>
        <v>-5.1532500831975137</v>
      </c>
    </row>
    <row r="18" spans="1:100" x14ac:dyDescent="0.35">
      <c r="A18" s="4" t="s">
        <v>13</v>
      </c>
      <c r="B18" s="5">
        <f>(Deflateur_Valeur!F18/Deflateur_Valeur!B18-1)*100</f>
        <v>0.16114198889531917</v>
      </c>
      <c r="C18" s="5">
        <f>(Deflateur_Valeur!G18/Deflateur_Valeur!C18-1)*100</f>
        <v>4.1464743382283897</v>
      </c>
      <c r="D18" s="5">
        <f>(Deflateur_Valeur!H18/Deflateur_Valeur!D18-1)*100</f>
        <v>10.159030681447078</v>
      </c>
      <c r="E18" s="5">
        <f>(Deflateur_Valeur!I18/Deflateur_Valeur!E18-1)*100</f>
        <v>23.016282084693906</v>
      </c>
      <c r="F18" s="5">
        <f>(Deflateur_Valeur!J18/Deflateur_Valeur!F18-1)*100</f>
        <v>43.958392396868781</v>
      </c>
      <c r="G18" s="5">
        <f>(Deflateur_Valeur!K18/Deflateur_Valeur!G18-1)*100</f>
        <v>50.308895761239071</v>
      </c>
      <c r="H18" s="5">
        <f>(Deflateur_Valeur!L18/Deflateur_Valeur!H18-1)*100</f>
        <v>51.434853659168709</v>
      </c>
      <c r="I18" s="5">
        <f>(Deflateur_Valeur!M18/Deflateur_Valeur!I18-1)*100</f>
        <v>38.551191199331768</v>
      </c>
      <c r="J18" s="5">
        <f>(Deflateur_Valeur!N18/Deflateur_Valeur!J18-1)*100</f>
        <v>13.108391537882881</v>
      </c>
      <c r="K18" s="5">
        <f>(Deflateur_Valeur!O18/Deflateur_Valeur!K18-1)*100</f>
        <v>2.2666236063445977</v>
      </c>
      <c r="L18" s="5">
        <f>(Deflateur_Valeur!P18/Deflateur_Valeur!L18-1)*100</f>
        <v>-8.5701824156444886</v>
      </c>
      <c r="M18" s="5">
        <f>(Deflateur_Valeur!Q18/Deflateur_Valeur!M18-1)*100</f>
        <v>-13.028420001339459</v>
      </c>
      <c r="N18" s="5">
        <f>(Deflateur_Valeur!R18/Deflateur_Valeur!N18-1)*100</f>
        <v>-4.3655705216421481</v>
      </c>
      <c r="O18" s="5">
        <f>(Deflateur_Valeur!S18/Deflateur_Valeur!O18-1)*100</f>
        <v>-9.3410691268003276E-3</v>
      </c>
      <c r="P18" s="5">
        <f>(Deflateur_Valeur!T18/Deflateur_Valeur!P18-1)*100</f>
        <v>6.4592181413995586</v>
      </c>
      <c r="Q18" s="5">
        <f>(Deflateur_Valeur!U18/Deflateur_Valeur!Q18-1)*100</f>
        <v>13.022791896846964</v>
      </c>
      <c r="R18" s="5">
        <f>(Deflateur_Valeur!V18/Deflateur_Valeur!R18-1)*100</f>
        <v>19.733366095155635</v>
      </c>
      <c r="S18" s="5">
        <f>(Deflateur_Valeur!W18/Deflateur_Valeur!S18-1)*100</f>
        <v>24.902289842790527</v>
      </c>
      <c r="T18" s="5">
        <f>(Deflateur_Valeur!X18/Deflateur_Valeur!T18-1)*100</f>
        <v>25.046337170336976</v>
      </c>
      <c r="U18" s="5">
        <f>(Deflateur_Valeur!Y18/Deflateur_Valeur!U18-1)*100</f>
        <v>26.146577903102287</v>
      </c>
      <c r="V18" s="5">
        <f>(Deflateur_Valeur!Z18/Deflateur_Valeur!V18-1)*100</f>
        <v>22.519758727581763</v>
      </c>
      <c r="W18" s="5">
        <f>(Deflateur_Valeur!AA18/Deflateur_Valeur!W18-1)*100</f>
        <v>16.116815285730411</v>
      </c>
      <c r="X18" s="5">
        <f>(Deflateur_Valeur!AB18/Deflateur_Valeur!X18-1)*100</f>
        <v>17.600675313965496</v>
      </c>
      <c r="Y18" s="5">
        <f>(Deflateur_Valeur!AC18/Deflateur_Valeur!Y18-1)*100</f>
        <v>16.252821370114678</v>
      </c>
      <c r="Z18" s="5">
        <f>(Deflateur_Valeur!AD18/Deflateur_Valeur!Z18-1)*100</f>
        <v>9.0360207389273981</v>
      </c>
      <c r="AA18" s="5">
        <f>(Deflateur_Valeur!AE18/Deflateur_Valeur!AA18-1)*100</f>
        <v>15.327022909002253</v>
      </c>
      <c r="AB18" s="5">
        <f>(Deflateur_Valeur!AF18/Deflateur_Valeur!AB18-1)*100</f>
        <v>19.520205253738787</v>
      </c>
      <c r="AC18" s="5">
        <f>(Deflateur_Valeur!AG18/Deflateur_Valeur!AC18-1)*100</f>
        <v>25.982752390146601</v>
      </c>
      <c r="AD18" s="5">
        <f>(Deflateur_Valeur!AH18/Deflateur_Valeur!AD18-1)*100</f>
        <v>34.237525726420024</v>
      </c>
      <c r="AE18" s="5">
        <f>(Deflateur_Valeur!AI18/Deflateur_Valeur!AE18-1)*100</f>
        <v>30.919318912269066</v>
      </c>
      <c r="AF18" s="5">
        <f>(Deflateur_Valeur!AJ18/Deflateur_Valeur!AF18-1)*100</f>
        <v>22.560038669911098</v>
      </c>
      <c r="AG18" s="5">
        <f>(Deflateur_Valeur!AK18/Deflateur_Valeur!AG18-1)*100</f>
        <v>6.364473514619351</v>
      </c>
      <c r="AH18" s="5">
        <f>(Deflateur_Valeur!AL18/Deflateur_Valeur!AH18-1)*100</f>
        <v>-16.176650355295685</v>
      </c>
      <c r="AI18" s="5">
        <f>(Deflateur_Valeur!AM18/Deflateur_Valeur!AI18-1)*100</f>
        <v>-31.027643897964253</v>
      </c>
      <c r="AJ18" s="5">
        <f>(Deflateur_Valeur!AN18/Deflateur_Valeur!AJ18-1)*100</f>
        <v>-39.496205755416284</v>
      </c>
      <c r="AK18" s="5">
        <f>(Deflateur_Valeur!AO18/Deflateur_Valeur!AK18-1)*100</f>
        <v>-40.779321351515463</v>
      </c>
      <c r="AL18" s="5">
        <f>(Deflateur_Valeur!AP18/Deflateur_Valeur!AL18-1)*100</f>
        <v>-24.184946944693142</v>
      </c>
      <c r="AM18" s="5">
        <f>(Deflateur_Valeur!AQ18/Deflateur_Valeur!AM18-1)*100</f>
        <v>-6.8095351439005132</v>
      </c>
      <c r="AN18" s="5">
        <f>(Deflateur_Valeur!AR18/Deflateur_Valeur!AN18-1)*100</f>
        <v>8.8425378104522991</v>
      </c>
      <c r="AO18" s="5">
        <f>(Deflateur_Valeur!AS18/Deflateur_Valeur!AO18-1)*100</f>
        <v>14.000244972211352</v>
      </c>
      <c r="AP18" s="5">
        <f>(Deflateur_Valeur!AT18/Deflateur_Valeur!AP18-1)*100</f>
        <v>-2.6218661939259702</v>
      </c>
      <c r="AQ18" s="5">
        <f>(Deflateur_Valeur!AU18/Deflateur_Valeur!AQ18-1)*100</f>
        <v>-8.1552102797741828</v>
      </c>
      <c r="AR18" s="5">
        <f>(Deflateur_Valeur!AV18/Deflateur_Valeur!AR18-1)*100</f>
        <v>-10.917365139324875</v>
      </c>
      <c r="AS18" s="5">
        <f>(Deflateur_Valeur!AW18/Deflateur_Valeur!AS18-1)*100</f>
        <v>-9.9506524748845351</v>
      </c>
      <c r="AT18" s="5">
        <f>(Deflateur_Valeur!AX18/Deflateur_Valeur!AT18-1)*100</f>
        <v>-2.2969424893120594</v>
      </c>
      <c r="AU18" s="5">
        <f>(Deflateur_Valeur!AY18/Deflateur_Valeur!AU18-1)*100</f>
        <v>-2.327145445625467</v>
      </c>
      <c r="AV18" s="5">
        <f>(Deflateur_Valeur!AZ18/Deflateur_Valeur!AV18-1)*100</f>
        <v>-1.3283282985869449</v>
      </c>
      <c r="AW18" s="5">
        <f>(Deflateur_Valeur!BA18/Deflateur_Valeur!AW18-1)*100</f>
        <v>1.3258741267621055</v>
      </c>
      <c r="AX18" s="5">
        <f>(Deflateur_Valeur!BB18/Deflateur_Valeur!AX18-1)*100</f>
        <v>-0.81143650785350241</v>
      </c>
      <c r="AY18" s="5">
        <f>(Deflateur_Valeur!BC18/Deflateur_Valeur!AY18-1)*100</f>
        <v>-2.9416595085385966</v>
      </c>
      <c r="AZ18" s="5">
        <f>(Deflateur_Valeur!BD18/Deflateur_Valeur!AZ18-1)*100</f>
        <v>-6.2712742475029115</v>
      </c>
      <c r="BA18" s="5">
        <f>(Deflateur_Valeur!BE18/Deflateur_Valeur!BA18-1)*100</f>
        <v>-6.5024778944349766</v>
      </c>
      <c r="BB18" s="5">
        <f>(Deflateur_Valeur!BF18/Deflateur_Valeur!BB18-1)*100</f>
        <v>-4.6322482986206897</v>
      </c>
      <c r="BC18" s="5">
        <f>(Deflateur_Valeur!BG18/Deflateur_Valeur!BC18-1)*100</f>
        <v>-2.2320258163669005</v>
      </c>
      <c r="BD18" s="5">
        <f>(Deflateur_Valeur!BH18/Deflateur_Valeur!BD18-1)*100</f>
        <v>3.8688333052980806</v>
      </c>
      <c r="BE18" s="5">
        <f>(Deflateur_Valeur!BI18/Deflateur_Valeur!BE18-1)*100</f>
        <v>3.7580498184241806</v>
      </c>
      <c r="BF18" s="5">
        <f>(Deflateur_Valeur!BJ18/Deflateur_Valeur!BF18-1)*100</f>
        <v>0.54156720731703967</v>
      </c>
      <c r="BG18" s="5">
        <f>(Deflateur_Valeur!BK18/Deflateur_Valeur!BG18-1)*100</f>
        <v>1.836043095826656</v>
      </c>
      <c r="BH18" s="5">
        <f>(Deflateur_Valeur!BL18/Deflateur_Valeur!BH18-1)*100</f>
        <v>-2.2382726510561279</v>
      </c>
      <c r="BI18" s="5">
        <f>(Deflateur_Valeur!BM18/Deflateur_Valeur!BI18-1)*100</f>
        <v>-1.5684683490194917</v>
      </c>
      <c r="BJ18" s="5">
        <f>(Deflateur_Valeur!BN18/Deflateur_Valeur!BJ18-1)*100</f>
        <v>-0.61417394077232235</v>
      </c>
      <c r="BK18" s="5">
        <f>(Deflateur_Valeur!BO18/Deflateur_Valeur!BK18-1)*100</f>
        <v>-10.004732342779077</v>
      </c>
      <c r="BL18" s="5">
        <f>(Deflateur_Valeur!BP18/Deflateur_Valeur!BL18-1)*100</f>
        <v>-11.624700930909581</v>
      </c>
      <c r="BM18" s="5">
        <f>(Deflateur_Valeur!BQ18/Deflateur_Valeur!BM18-1)*100</f>
        <v>-14.110137227075759</v>
      </c>
      <c r="BN18" s="5">
        <f>(Deflateur_Valeur!BR18/Deflateur_Valeur!BN18-1)*100</f>
        <v>-28.589418010956368</v>
      </c>
      <c r="BO18" s="5">
        <f>(Deflateur_Valeur!BS18/Deflateur_Valeur!BO18-1)*100</f>
        <v>-15.765054598636652</v>
      </c>
      <c r="BP18" s="5">
        <f>(Deflateur_Valeur!BT18/Deflateur_Valeur!BP18-1)*100</f>
        <v>-4.1844902689398893</v>
      </c>
      <c r="BQ18" s="5">
        <f>(Deflateur_Valeur!BU18/Deflateur_Valeur!BQ18-1)*100</f>
        <v>-1.2114445023957643</v>
      </c>
      <c r="BR18" s="5">
        <f>(Deflateur_Valeur!BV18/Deflateur_Valeur!BR18-1)*100</f>
        <v>27.277793686032069</v>
      </c>
      <c r="BS18" s="5">
        <f>(Deflateur_Valeur!BW18/Deflateur_Valeur!BS18-1)*100</f>
        <v>27.907127790732076</v>
      </c>
      <c r="BT18" s="5">
        <f>(Deflateur_Valeur!BX18/Deflateur_Valeur!BT18-1)*100</f>
        <v>31.878228494603245</v>
      </c>
      <c r="BU18" s="5">
        <f>(Deflateur_Valeur!BY18/Deflateur_Valeur!BU18-1)*100</f>
        <v>32.656299027903572</v>
      </c>
      <c r="BV18" s="5">
        <f>(Deflateur_Valeur!BZ18/Deflateur_Valeur!BV18-1)*100</f>
        <v>34.51801594988622</v>
      </c>
      <c r="BW18" s="5">
        <f>(Deflateur_Valeur!CA18/Deflateur_Valeur!BW18-1)*100</f>
        <v>17.226934179330875</v>
      </c>
      <c r="BX18" s="5">
        <f>(Deflateur_Valeur!CB18/Deflateur_Valeur!BX18-1)*100</f>
        <v>1.6644673397182785</v>
      </c>
      <c r="BY18" s="5">
        <f>(Deflateur_Valeur!CC18/Deflateur_Valeur!BY18-1)*100</f>
        <v>-1.6421854632498012</v>
      </c>
      <c r="BZ18" s="5">
        <f>(Deflateur_Valeur!CD18/Deflateur_Valeur!BZ18-1)*100</f>
        <v>-5.2406529353122728</v>
      </c>
      <c r="CA18" s="5">
        <f>(Deflateur_Valeur!CE18/Deflateur_Valeur!CA18-1)*100</f>
        <v>-10.93480825640869</v>
      </c>
      <c r="CB18" s="5">
        <f>(Deflateur_Valeur!CF18/Deflateur_Valeur!CB18-1)*100</f>
        <v>-16.361799858756697</v>
      </c>
      <c r="CC18" s="5"/>
      <c r="CD18" s="5">
        <f>(SUM(Deflateur_Valeur!F18:I18)/SUM(Deflateur_Valeur!B18:E18)-1)*100</f>
        <v>9.3707322733161735</v>
      </c>
      <c r="CE18" s="5">
        <f>(SUM(Deflateur_Valeur!J18:M18)/SUM(Deflateur_Valeur!F18:I18)-1)*100</f>
        <v>45.832313455111695</v>
      </c>
      <c r="CF18" s="5">
        <f>(SUM(Deflateur_Valeur!N18:Q18)/SUM(Deflateur_Valeur!J18:M18)-1)*100</f>
        <v>-2.2027208603229376</v>
      </c>
      <c r="CG18" s="5">
        <f>(SUM(Deflateur_Valeur!R18:U18)/SUM(Deflateur_Valeur!N18:Q18)-1)*100</f>
        <v>3.5293947217213573</v>
      </c>
      <c r="CH18" s="5">
        <f>(SUM(Deflateur_Valeur!V18:Y18)/SUM(Deflateur_Valeur!R18:U18)-1)*100</f>
        <v>24.013149842393979</v>
      </c>
      <c r="CI18" s="5">
        <f>(SUM(Deflateur_Valeur!Z18:AC18)/SUM(Deflateur_Valeur!V18:Y18)-1)*100</f>
        <v>18.021482785567922</v>
      </c>
      <c r="CJ18" s="5">
        <f>(SUM(Deflateur_Valeur!AD18:AG18)/SUM(Deflateur_Valeur!Z18:AC18)-1)*100</f>
        <v>17.632704240739638</v>
      </c>
      <c r="CK18" s="5">
        <f>(SUM(Deflateur_Valeur!AH18:AK18)/SUM(Deflateur_Valeur!AD18:AG18)-1)*100</f>
        <v>22.684478655684657</v>
      </c>
      <c r="CL18" s="5">
        <f>(SUM(Deflateur_Valeur!AL18:AO18)/SUM(Deflateur_Valeur!AH18:AK18)-1)*100</f>
        <v>-31.906479711390933</v>
      </c>
      <c r="CM18" s="5">
        <f>(SUM(Deflateur_Valeur!AP18:AS18)/SUM(Deflateur_Valeur!AL18:AO18)-1)*100</f>
        <v>-4.1272218092954782</v>
      </c>
      <c r="CN18" s="5">
        <f>(SUM(Deflateur_Valeur!AT18:AW18)/SUM(Deflateur_Valeur!AP18:AS18)-1)*100</f>
        <v>-7.9954023166682102</v>
      </c>
      <c r="CO18" s="5">
        <f>(SUM(Deflateur_Valeur!AX18:BA18)/SUM(Deflateur_Valeur!AT18:AW18)-1)*100</f>
        <v>-1.1772440411618068</v>
      </c>
      <c r="CP18" s="5">
        <f>(SUM(Deflateur_Valeur!BB18:BE18)/SUM(Deflateur_Valeur!AX18:BA18)-1)*100</f>
        <v>-4.1331371775480292</v>
      </c>
      <c r="CQ18" s="5">
        <f>(SUM(Deflateur_Valeur!BF18:BI18)/SUM(Deflateur_Valeur!BB18:BE18)-1)*100</f>
        <v>0.1011935067946057</v>
      </c>
      <c r="CR18" s="5">
        <f>(SUM(Deflateur_Valeur!BJ18:BM18)/SUM(Deflateur_Valeur!BF18:BI18)-1)*100</f>
        <v>-0.37817097515339126</v>
      </c>
      <c r="CS18" s="5">
        <f>(SUM(Deflateur_Valeur!BN18:BQ18)/SUM(Deflateur_Valeur!BJ18:BM18)-1)*100</f>
        <v>-9.0990732700643058</v>
      </c>
      <c r="CT18" s="5">
        <f>(SUM(Deflateur_Valeur!BR18:BU18)/SUM(Deflateur_Valeur!BN18:BQ18)-1)*100</f>
        <v>-13.010891396847601</v>
      </c>
      <c r="CU18" s="5">
        <f>(SUM(Deflateur_Valeur!BV18:BY18)/SUM(Deflateur_Valeur!BR18:BU18)-1)*100</f>
        <v>30.099668070492225</v>
      </c>
      <c r="CV18" s="5">
        <f>(SUM(Deflateur_Valeur!BZ18:CC18)/SUM(Deflateur_Valeur!BV18:BY18)-1)*100</f>
        <v>11.635026488166522</v>
      </c>
    </row>
    <row r="19" spans="1:100" x14ac:dyDescent="0.35">
      <c r="A19" s="4" t="s">
        <v>14</v>
      </c>
      <c r="B19" s="5">
        <f>(Deflateur_Valeur!F19/Deflateur_Valeur!B19-1)*100</f>
        <v>4.2318158768059222</v>
      </c>
      <c r="C19" s="5">
        <f>(Deflateur_Valeur!G19/Deflateur_Valeur!C19-1)*100</f>
        <v>4.5362070545463817</v>
      </c>
      <c r="D19" s="5">
        <f>(Deflateur_Valeur!H19/Deflateur_Valeur!D19-1)*100</f>
        <v>10.698712147352673</v>
      </c>
      <c r="E19" s="5">
        <f>(Deflateur_Valeur!I19/Deflateur_Valeur!E19-1)*100</f>
        <v>19.761837561132545</v>
      </c>
      <c r="F19" s="5">
        <f>(Deflateur_Valeur!J19/Deflateur_Valeur!F19-1)*100</f>
        <v>28.19410955923496</v>
      </c>
      <c r="G19" s="5">
        <f>(Deflateur_Valeur!K19/Deflateur_Valeur!G19-1)*100</f>
        <v>35.704406713029478</v>
      </c>
      <c r="H19" s="5">
        <f>(Deflateur_Valeur!L19/Deflateur_Valeur!H19-1)*100</f>
        <v>32.663131486413263</v>
      </c>
      <c r="I19" s="5">
        <f>(Deflateur_Valeur!M19/Deflateur_Valeur!I19-1)*100</f>
        <v>22.751805536053382</v>
      </c>
      <c r="J19" s="5">
        <f>(Deflateur_Valeur!N19/Deflateur_Valeur!J19-1)*100</f>
        <v>6.4755328656634248</v>
      </c>
      <c r="K19" s="5">
        <f>(Deflateur_Valeur!O19/Deflateur_Valeur!K19-1)*100</f>
        <v>-8.8011414673927479E-2</v>
      </c>
      <c r="L19" s="5">
        <f>(Deflateur_Valeur!P19/Deflateur_Valeur!L19-1)*100</f>
        <v>-5.9529558111285024</v>
      </c>
      <c r="M19" s="5">
        <f>(Deflateur_Valeur!Q19/Deflateur_Valeur!M19-1)*100</f>
        <v>-5.4463155072735141</v>
      </c>
      <c r="N19" s="5">
        <f>(Deflateur_Valeur!R19/Deflateur_Valeur!N19-1)*100</f>
        <v>10.779975471666759</v>
      </c>
      <c r="O19" s="5">
        <f>(Deflateur_Valeur!S19/Deflateur_Valeur!O19-1)*100</f>
        <v>18.839013100023074</v>
      </c>
      <c r="P19" s="5">
        <f>(Deflateur_Valeur!T19/Deflateur_Valeur!P19-1)*100</f>
        <v>13.513579610484406</v>
      </c>
      <c r="Q19" s="5">
        <f>(Deflateur_Valeur!U19/Deflateur_Valeur!Q19-1)*100</f>
        <v>13.035342638674784</v>
      </c>
      <c r="R19" s="5">
        <f>(Deflateur_Valeur!V19/Deflateur_Valeur!R19-1)*100</f>
        <v>8.5967975828807006</v>
      </c>
      <c r="S19" s="5">
        <f>(Deflateur_Valeur!W19/Deflateur_Valeur!S19-1)*100</f>
        <v>7.5379581538302487</v>
      </c>
      <c r="T19" s="5">
        <f>(Deflateur_Valeur!X19/Deflateur_Valeur!T19-1)*100</f>
        <v>10.960882065359655</v>
      </c>
      <c r="U19" s="5">
        <f>(Deflateur_Valeur!Y19/Deflateur_Valeur!U19-1)*100</f>
        <v>17.627866145250849</v>
      </c>
      <c r="V19" s="5">
        <f>(Deflateur_Valeur!Z19/Deflateur_Valeur!V19-1)*100</f>
        <v>16.484810323325092</v>
      </c>
      <c r="W19" s="5">
        <f>(Deflateur_Valeur!AA19/Deflateur_Valeur!W19-1)*100</f>
        <v>16.805762890473751</v>
      </c>
      <c r="X19" s="5">
        <f>(Deflateur_Valeur!AB19/Deflateur_Valeur!X19-1)*100</f>
        <v>21.565442237042486</v>
      </c>
      <c r="Y19" s="5">
        <f>(Deflateur_Valeur!AC19/Deflateur_Valeur!Y19-1)*100</f>
        <v>20.133019602809199</v>
      </c>
      <c r="Z19" s="5">
        <f>(Deflateur_Valeur!AD19/Deflateur_Valeur!Z19-1)*100</f>
        <v>16.075256900525069</v>
      </c>
      <c r="AA19" s="5">
        <f>(Deflateur_Valeur!AE19/Deflateur_Valeur!AA19-1)*100</f>
        <v>12.916170718523201</v>
      </c>
      <c r="AB19" s="5">
        <f>(Deflateur_Valeur!AF19/Deflateur_Valeur!AB19-1)*100</f>
        <v>14.515969532347217</v>
      </c>
      <c r="AC19" s="5">
        <f>(Deflateur_Valeur!AG19/Deflateur_Valeur!AC19-1)*100</f>
        <v>9.9354831070095795</v>
      </c>
      <c r="AD19" s="5">
        <f>(Deflateur_Valeur!AH19/Deflateur_Valeur!AD19-1)*100</f>
        <v>6.8954692868141487</v>
      </c>
      <c r="AE19" s="5">
        <f>(Deflateur_Valeur!AI19/Deflateur_Valeur!AE19-1)*100</f>
        <v>1.4024519503932353</v>
      </c>
      <c r="AF19" s="5">
        <f>(Deflateur_Valeur!AJ19/Deflateur_Valeur!AF19-1)*100</f>
        <v>-4.2834504931904105</v>
      </c>
      <c r="AG19" s="5">
        <f>(Deflateur_Valeur!AK19/Deflateur_Valeur!AG19-1)*100</f>
        <v>-10.849964330561724</v>
      </c>
      <c r="AH19" s="5">
        <f>(Deflateur_Valeur!AL19/Deflateur_Valeur!AH19-1)*100</f>
        <v>-18.231134849366313</v>
      </c>
      <c r="AI19" s="5">
        <f>(Deflateur_Valeur!AM19/Deflateur_Valeur!AI19-1)*100</f>
        <v>-22.476723726786062</v>
      </c>
      <c r="AJ19" s="5">
        <f>(Deflateur_Valeur!AN19/Deflateur_Valeur!AJ19-1)*100</f>
        <v>-23.460334211389078</v>
      </c>
      <c r="AK19" s="5">
        <f>(Deflateur_Valeur!AO19/Deflateur_Valeur!AK19-1)*100</f>
        <v>-20.411153802588778</v>
      </c>
      <c r="AL19" s="5">
        <f>(Deflateur_Valeur!AP19/Deflateur_Valeur!AL19-1)*100</f>
        <v>-13.212426207446216</v>
      </c>
      <c r="AM19" s="5">
        <f>(Deflateur_Valeur!AQ19/Deflateur_Valeur!AM19-1)*100</f>
        <v>-7.1327817864099252</v>
      </c>
      <c r="AN19" s="5">
        <f>(Deflateur_Valeur!AR19/Deflateur_Valeur!AN19-1)*100</f>
        <v>-7.7586344150570756</v>
      </c>
      <c r="AO19" s="5">
        <f>(Deflateur_Valeur!AS19/Deflateur_Valeur!AO19-1)*100</f>
        <v>-18.378359889474538</v>
      </c>
      <c r="AP19" s="5">
        <f>(Deflateur_Valeur!AT19/Deflateur_Valeur!AP19-1)*100</f>
        <v>-37.027295116433855</v>
      </c>
      <c r="AQ19" s="5">
        <f>(Deflateur_Valeur!AU19/Deflateur_Valeur!AQ19-1)*100</f>
        <v>-50.380772420338602</v>
      </c>
      <c r="AR19" s="5">
        <f>(Deflateur_Valeur!AV19/Deflateur_Valeur!AR19-1)*100</f>
        <v>-54.195705945239695</v>
      </c>
      <c r="AS19" s="5">
        <f>(Deflateur_Valeur!AW19/Deflateur_Valeur!AS19-1)*100</f>
        <v>-48.654001067137798</v>
      </c>
      <c r="AT19" s="5">
        <f>(Deflateur_Valeur!AX19/Deflateur_Valeur!AT19-1)*100</f>
        <v>-30.167690329945984</v>
      </c>
      <c r="AU19" s="5">
        <f>(Deflateur_Valeur!AY19/Deflateur_Valeur!AU19-1)*100</f>
        <v>-7.687792838476371</v>
      </c>
      <c r="AV19" s="5">
        <f>(Deflateur_Valeur!AZ19/Deflateur_Valeur!AV19-1)*100</f>
        <v>11.287843870468905</v>
      </c>
      <c r="AW19" s="5">
        <f>(Deflateur_Valeur!BA19/Deflateur_Valeur!AW19-1)*100</f>
        <v>19.740435974741754</v>
      </c>
      <c r="AX19" s="5">
        <f>(Deflateur_Valeur!BB19/Deflateur_Valeur!AX19-1)*100</f>
        <v>11.515758687479316</v>
      </c>
      <c r="AY19" s="5">
        <f>(Deflateur_Valeur!BC19/Deflateur_Valeur!AY19-1)*100</f>
        <v>7.3334872629539083</v>
      </c>
      <c r="AZ19" s="5">
        <f>(Deflateur_Valeur!BD19/Deflateur_Valeur!AZ19-1)*100</f>
        <v>10.734686625520972</v>
      </c>
      <c r="BA19" s="5">
        <f>(Deflateur_Valeur!BE19/Deflateur_Valeur!BA19-1)*100</f>
        <v>7.6346073694901095</v>
      </c>
      <c r="BB19" s="5">
        <f>(Deflateur_Valeur!BF19/Deflateur_Valeur!BB19-1)*100</f>
        <v>9.8898881321620955</v>
      </c>
      <c r="BC19" s="5">
        <f>(Deflateur_Valeur!BG19/Deflateur_Valeur!BC19-1)*100</f>
        <v>8.9061657810009862</v>
      </c>
      <c r="BD19" s="5">
        <f>(Deflateur_Valeur!BH19/Deflateur_Valeur!BD19-1)*100</f>
        <v>-2.2432251392282665</v>
      </c>
      <c r="BE19" s="5">
        <f>(Deflateur_Valeur!BI19/Deflateur_Valeur!BE19-1)*100</f>
        <v>-10.013384158638095</v>
      </c>
      <c r="BF19" s="5">
        <f>(Deflateur_Valeur!BJ19/Deflateur_Valeur!BF19-1)*100</f>
        <v>-21.021348299581376</v>
      </c>
      <c r="BG19" s="5">
        <f>(Deflateur_Valeur!BK19/Deflateur_Valeur!BG19-1)*100</f>
        <v>-8.8248589545341538</v>
      </c>
      <c r="BH19" s="5">
        <f>(Deflateur_Valeur!BL19/Deflateur_Valeur!BH19-1)*100</f>
        <v>-8.0366424614424226</v>
      </c>
      <c r="BI19" s="5">
        <f>(Deflateur_Valeur!BM19/Deflateur_Valeur!BI19-1)*100</f>
        <v>25.674790188974651</v>
      </c>
      <c r="BJ19" s="5">
        <f>(Deflateur_Valeur!BN19/Deflateur_Valeur!BJ19-1)*100</f>
        <v>2.0272834086693559</v>
      </c>
      <c r="BK19" s="5">
        <f>(Deflateur_Valeur!BO19/Deflateur_Valeur!BK19-1)*100</f>
        <v>-6.1485641715772417</v>
      </c>
      <c r="BL19" s="5">
        <f>(Deflateur_Valeur!BP19/Deflateur_Valeur!BL19-1)*100</f>
        <v>-2.8858865836111636</v>
      </c>
      <c r="BM19" s="5">
        <f>(Deflateur_Valeur!BQ19/Deflateur_Valeur!BM19-1)*100</f>
        <v>-23.988998953519523</v>
      </c>
      <c r="BN19" s="5">
        <f>(Deflateur_Valeur!BR19/Deflateur_Valeur!BN19-1)*100</f>
        <v>1.1030128943115836</v>
      </c>
      <c r="BO19" s="5">
        <f>(Deflateur_Valeur!BS19/Deflateur_Valeur!BO19-1)*100</f>
        <v>6.610192318536745</v>
      </c>
      <c r="BP19" s="5">
        <f>(Deflateur_Valeur!BT19/Deflateur_Valeur!BP19-1)*100</f>
        <v>14.737464275067037</v>
      </c>
      <c r="BQ19" s="5">
        <f>(Deflateur_Valeur!BU19/Deflateur_Valeur!BQ19-1)*100</f>
        <v>14.883652438545635</v>
      </c>
      <c r="BR19" s="5">
        <f>(Deflateur_Valeur!BV19/Deflateur_Valeur!BR19-1)*100</f>
        <v>26.55349923205279</v>
      </c>
      <c r="BS19" s="5">
        <f>(Deflateur_Valeur!BW19/Deflateur_Valeur!BS19-1)*100</f>
        <v>22.628496273180353</v>
      </c>
      <c r="BT19" s="5">
        <f>(Deflateur_Valeur!BX19/Deflateur_Valeur!BT19-1)*100</f>
        <v>5.4673221541888806</v>
      </c>
      <c r="BU19" s="5">
        <f>(Deflateur_Valeur!BY19/Deflateur_Valeur!BU19-1)*100</f>
        <v>-3.4476461999603414</v>
      </c>
      <c r="BV19" s="5">
        <f>(Deflateur_Valeur!BZ19/Deflateur_Valeur!BV19-1)*100</f>
        <v>-33.466783357514586</v>
      </c>
      <c r="BW19" s="5">
        <f>(Deflateur_Valeur!CA19/Deflateur_Valeur!BW19-1)*100</f>
        <v>-37.30692486085406</v>
      </c>
      <c r="BX19" s="5">
        <f>(Deflateur_Valeur!CB19/Deflateur_Valeur!BX19-1)*100</f>
        <v>-34.8455829776493</v>
      </c>
      <c r="BY19" s="5">
        <f>(Deflateur_Valeur!CC19/Deflateur_Valeur!BY19-1)*100</f>
        <v>-11.345247573675167</v>
      </c>
      <c r="BZ19" s="5">
        <f>(Deflateur_Valeur!CD19/Deflateur_Valeur!BZ19-1)*100</f>
        <v>24.551878657982474</v>
      </c>
      <c r="CA19" s="5">
        <f>(Deflateur_Valeur!CE19/Deflateur_Valeur!CA19-1)*100</f>
        <v>27.816344096397017</v>
      </c>
      <c r="CB19" s="5">
        <f>(Deflateur_Valeur!CF19/Deflateur_Valeur!CB19-1)*100</f>
        <v>32.996858430882291</v>
      </c>
      <c r="CC19" s="5"/>
      <c r="CD19" s="5">
        <f>(SUM(Deflateur_Valeur!F19:I19)/SUM(Deflateur_Valeur!B19:E19)-1)*100</f>
        <v>9.8071431599593861</v>
      </c>
      <c r="CE19" s="5">
        <f>(SUM(Deflateur_Valeur!J19:M19)/SUM(Deflateur_Valeur!F19:I19)-1)*100</f>
        <v>29.623963304973788</v>
      </c>
      <c r="CF19" s="5">
        <f>(SUM(Deflateur_Valeur!N19:Q19)/SUM(Deflateur_Valeur!J19:M19)-1)*100</f>
        <v>-1.4439776650578828</v>
      </c>
      <c r="CG19" s="5">
        <f>(SUM(Deflateur_Valeur!R19:U19)/SUM(Deflateur_Valeur!N19:Q19)-1)*100</f>
        <v>14.047172090995241</v>
      </c>
      <c r="CH19" s="5">
        <f>(SUM(Deflateur_Valeur!V19:Y19)/SUM(Deflateur_Valeur!R19:U19)-1)*100</f>
        <v>11.114626757783007</v>
      </c>
      <c r="CI19" s="5">
        <f>(SUM(Deflateur_Valeur!Z19:AC19)/SUM(Deflateur_Valeur!V19:Y19)-1)*100</f>
        <v>18.75776269053069</v>
      </c>
      <c r="CJ19" s="5">
        <f>(SUM(Deflateur_Valeur!AD19:AG19)/SUM(Deflateur_Valeur!Z19:AC19)-1)*100</f>
        <v>13.278956324175795</v>
      </c>
      <c r="CK19" s="5">
        <f>(SUM(Deflateur_Valeur!AH19:AK19)/SUM(Deflateur_Valeur!AD19:AG19)-1)*100</f>
        <v>-1.8345377648141925</v>
      </c>
      <c r="CL19" s="5">
        <f>(SUM(Deflateur_Valeur!AL19:AO19)/SUM(Deflateur_Valeur!AH19:AK19)-1)*100</f>
        <v>-21.122416136623091</v>
      </c>
      <c r="CM19" s="5">
        <f>(SUM(Deflateur_Valeur!AP19:AS19)/SUM(Deflateur_Valeur!AL19:AO19)-1)*100</f>
        <v>-11.57247833306776</v>
      </c>
      <c r="CN19" s="5">
        <f>(SUM(Deflateur_Valeur!AT19:AW19)/SUM(Deflateur_Valeur!AP19:AS19)-1)*100</f>
        <v>-47.38216839369813</v>
      </c>
      <c r="CO19" s="5">
        <f>(SUM(Deflateur_Valeur!AX19:BA19)/SUM(Deflateur_Valeur!AT19:AW19)-1)*100</f>
        <v>-4.9948266029176791</v>
      </c>
      <c r="CP19" s="5">
        <f>(SUM(Deflateur_Valeur!BB19:BE19)/SUM(Deflateur_Valeur!AX19:BA19)-1)*100</f>
        <v>9.2661119218804942</v>
      </c>
      <c r="CQ19" s="5">
        <f>(SUM(Deflateur_Valeur!BF19:BI19)/SUM(Deflateur_Valeur!BB19:BE19)-1)*100</f>
        <v>1.316913186814217</v>
      </c>
      <c r="CR19" s="5">
        <f>(SUM(Deflateur_Valeur!BJ19:BM19)/SUM(Deflateur_Valeur!BF19:BI19)-1)*100</f>
        <v>-3.799645818307229</v>
      </c>
      <c r="CS19" s="5">
        <f>(SUM(Deflateur_Valeur!BN19:BQ19)/SUM(Deflateur_Valeur!BJ19:BM19)-1)*100</f>
        <v>-9.0322630583237533</v>
      </c>
      <c r="CT19" s="5">
        <f>(SUM(Deflateur_Valeur!BR19:BU19)/SUM(Deflateur_Valeur!BN19:BQ19)-1)*100</f>
        <v>9.4504935785342035</v>
      </c>
      <c r="CU19" s="5">
        <f>(SUM(Deflateur_Valeur!BV19:BY19)/SUM(Deflateur_Valeur!BR19:BU19)-1)*100</f>
        <v>11.987012804521413</v>
      </c>
      <c r="CV19" s="5">
        <f>(SUM(Deflateur_Valeur!BZ19:CC19)/SUM(Deflateur_Valeur!BV19:BY19)-1)*100</f>
        <v>-29.769590381838196</v>
      </c>
    </row>
    <row r="20" spans="1:100" x14ac:dyDescent="0.35">
      <c r="A20" s="4" t="s">
        <v>15</v>
      </c>
      <c r="B20" s="5">
        <f>(Deflateur_Valeur!F20/Deflateur_Valeur!B20-1)*100</f>
        <v>1.8215352832274379</v>
      </c>
      <c r="C20" s="5">
        <f>(Deflateur_Valeur!G20/Deflateur_Valeur!C20-1)*100</f>
        <v>3.0163834858820682</v>
      </c>
      <c r="D20" s="5">
        <f>(Deflateur_Valeur!H20/Deflateur_Valeur!D20-1)*100</f>
        <v>3.7021657615808889</v>
      </c>
      <c r="E20" s="5">
        <f>(Deflateur_Valeur!I20/Deflateur_Valeur!E20-1)*100</f>
        <v>1.2733045683340771</v>
      </c>
      <c r="F20" s="5">
        <f>(Deflateur_Valeur!J20/Deflateur_Valeur!F20-1)*100</f>
        <v>-4.2591152790477977</v>
      </c>
      <c r="G20" s="5">
        <f>(Deflateur_Valeur!K20/Deflateur_Valeur!G20-1)*100</f>
        <v>-7.2810788514531151</v>
      </c>
      <c r="H20" s="5">
        <f>(Deflateur_Valeur!L20/Deflateur_Valeur!H20-1)*100</f>
        <v>-8.307145778551428</v>
      </c>
      <c r="I20" s="5">
        <f>(Deflateur_Valeur!M20/Deflateur_Valeur!I20-1)*100</f>
        <v>-6.127734496015103</v>
      </c>
      <c r="J20" s="5">
        <f>(Deflateur_Valeur!N20/Deflateur_Valeur!J20-1)*100</f>
        <v>-1.142877891683336</v>
      </c>
      <c r="K20" s="5">
        <f>(Deflateur_Valeur!O20/Deflateur_Valeur!K20-1)*100</f>
        <v>0.60576482515415364</v>
      </c>
      <c r="L20" s="5">
        <f>(Deflateur_Valeur!P20/Deflateur_Valeur!L20-1)*100</f>
        <v>-2.6087491208272362</v>
      </c>
      <c r="M20" s="5">
        <f>(Deflateur_Valeur!Q20/Deflateur_Valeur!M20-1)*100</f>
        <v>-6.6808130290426089</v>
      </c>
      <c r="N20" s="5">
        <f>(Deflateur_Valeur!R20/Deflateur_Valeur!N20-1)*100</f>
        <v>-13.589332782856633</v>
      </c>
      <c r="O20" s="5">
        <f>(Deflateur_Valeur!S20/Deflateur_Valeur!O20-1)*100</f>
        <v>-14.458562285470578</v>
      </c>
      <c r="P20" s="5">
        <f>(Deflateur_Valeur!T20/Deflateur_Valeur!P20-1)*100</f>
        <v>-6.9338355746406233</v>
      </c>
      <c r="Q20" s="5">
        <f>(Deflateur_Valeur!U20/Deflateur_Valeur!Q20-1)*100</f>
        <v>-9.7938097850810202</v>
      </c>
      <c r="R20" s="5">
        <f>(Deflateur_Valeur!V20/Deflateur_Valeur!R20-1)*100</f>
        <v>-0.73170621235474353</v>
      </c>
      <c r="S20" s="5">
        <f>(Deflateur_Valeur!W20/Deflateur_Valeur!S20-1)*100</f>
        <v>-1.541497689059268</v>
      </c>
      <c r="T20" s="5">
        <f>(Deflateur_Valeur!X20/Deflateur_Valeur!T20-1)*100</f>
        <v>-4.0581371781571836</v>
      </c>
      <c r="U20" s="5">
        <f>(Deflateur_Valeur!Y20/Deflateur_Valeur!U20-1)*100</f>
        <v>5.2075443776908648</v>
      </c>
      <c r="V20" s="5">
        <f>(Deflateur_Valeur!Z20/Deflateur_Valeur!V20-1)*100</f>
        <v>-0.44762393896512487</v>
      </c>
      <c r="W20" s="5">
        <f>(Deflateur_Valeur!AA20/Deflateur_Valeur!W20-1)*100</f>
        <v>1.4332461374278127</v>
      </c>
      <c r="X20" s="5">
        <f>(Deflateur_Valeur!AB20/Deflateur_Valeur!X20-1)*100</f>
        <v>-1.283694530423396</v>
      </c>
      <c r="Y20" s="5">
        <f>(Deflateur_Valeur!AC20/Deflateur_Valeur!Y20-1)*100</f>
        <v>-2.13218532533056</v>
      </c>
      <c r="Z20" s="5">
        <f>(Deflateur_Valeur!AD20/Deflateur_Valeur!Z20-1)*100</f>
        <v>-0.35721384538475176</v>
      </c>
      <c r="AA20" s="5">
        <f>(Deflateur_Valeur!AE20/Deflateur_Valeur!AA20-1)*100</f>
        <v>-0.84361572192346301</v>
      </c>
      <c r="AB20" s="5">
        <f>(Deflateur_Valeur!AF20/Deflateur_Valeur!AB20-1)*100</f>
        <v>-3.4081348952112012</v>
      </c>
      <c r="AC20" s="5">
        <f>(Deflateur_Valeur!AG20/Deflateur_Valeur!AC20-1)*100</f>
        <v>-8.9676099862311176</v>
      </c>
      <c r="AD20" s="5">
        <f>(Deflateur_Valeur!AH20/Deflateur_Valeur!AD20-1)*100</f>
        <v>-14.004207063964657</v>
      </c>
      <c r="AE20" s="5">
        <f>(Deflateur_Valeur!AI20/Deflateur_Valeur!AE20-1)*100</f>
        <v>-17.642644706874833</v>
      </c>
      <c r="AF20" s="5">
        <f>(Deflateur_Valeur!AJ20/Deflateur_Valeur!AF20-1)*100</f>
        <v>-18.904840979704506</v>
      </c>
      <c r="AG20" s="5">
        <f>(Deflateur_Valeur!AK20/Deflateur_Valeur!AG20-1)*100</f>
        <v>-13.257868780312776</v>
      </c>
      <c r="AH20" s="5">
        <f>(Deflateur_Valeur!AL20/Deflateur_Valeur!AH20-1)*100</f>
        <v>-4.9497787867434422</v>
      </c>
      <c r="AI20" s="5">
        <f>(Deflateur_Valeur!AM20/Deflateur_Valeur!AI20-1)*100</f>
        <v>15.326733780001312</v>
      </c>
      <c r="AJ20" s="5">
        <f>(Deflateur_Valeur!AN20/Deflateur_Valeur!AJ20-1)*100</f>
        <v>24.543034261033569</v>
      </c>
      <c r="AK20" s="5">
        <f>(Deflateur_Valeur!AO20/Deflateur_Valeur!AK20-1)*100</f>
        <v>25.138929792147934</v>
      </c>
      <c r="AL20" s="5">
        <f>(Deflateur_Valeur!AP20/Deflateur_Valeur!AL20-1)*100</f>
        <v>-4.6817600710869156</v>
      </c>
      <c r="AM20" s="5">
        <f>(Deflateur_Valeur!AQ20/Deflateur_Valeur!AM20-1)*100</f>
        <v>-14.717069738772192</v>
      </c>
      <c r="AN20" s="5">
        <f>(Deflateur_Valeur!AR20/Deflateur_Valeur!AN20-1)*100</f>
        <v>-6.1909697264248447</v>
      </c>
      <c r="AO20" s="5">
        <f>(Deflateur_Valeur!AS20/Deflateur_Valeur!AO20-1)*100</f>
        <v>-7.2076953818338563</v>
      </c>
      <c r="AP20" s="5">
        <f>(Deflateur_Valeur!AT20/Deflateur_Valeur!AP20-1)*100</f>
        <v>7.3489143708346472</v>
      </c>
      <c r="AQ20" s="5">
        <f>(Deflateur_Valeur!AU20/Deflateur_Valeur!AQ20-1)*100</f>
        <v>5.7151913351627393</v>
      </c>
      <c r="AR20" s="5">
        <f>(Deflateur_Valeur!AV20/Deflateur_Valeur!AR20-1)*100</f>
        <v>-5.1112104083376302</v>
      </c>
      <c r="AS20" s="5">
        <f>(Deflateur_Valeur!AW20/Deflateur_Valeur!AS20-1)*100</f>
        <v>-5.3039491416209223</v>
      </c>
      <c r="AT20" s="5">
        <f>(Deflateur_Valeur!AX20/Deflateur_Valeur!AT20-1)*100</f>
        <v>4.2946873458568513</v>
      </c>
      <c r="AU20" s="5">
        <f>(Deflateur_Valeur!AY20/Deflateur_Valeur!AU20-1)*100</f>
        <v>3.3002098650023015</v>
      </c>
      <c r="AV20" s="5">
        <f>(Deflateur_Valeur!AZ20/Deflateur_Valeur!AV20-1)*100</f>
        <v>2.8576437243497566</v>
      </c>
      <c r="AW20" s="5">
        <f>(Deflateur_Valeur!BA20/Deflateur_Valeur!AW20-1)*100</f>
        <v>2.0723780099447087</v>
      </c>
      <c r="AX20" s="5">
        <f>(Deflateur_Valeur!BB20/Deflateur_Valeur!AX20-1)*100</f>
        <v>3.7218366984051565</v>
      </c>
      <c r="AY20" s="5">
        <f>(Deflateur_Valeur!BC20/Deflateur_Valeur!AY20-1)*100</f>
        <v>2.7401178586867525</v>
      </c>
      <c r="AZ20" s="5">
        <f>(Deflateur_Valeur!BD20/Deflateur_Valeur!AZ20-1)*100</f>
        <v>1.5213463359791568</v>
      </c>
      <c r="BA20" s="5">
        <f>(Deflateur_Valeur!BE20/Deflateur_Valeur!BA20-1)*100</f>
        <v>1.3434752602976774</v>
      </c>
      <c r="BB20" s="5">
        <f>(Deflateur_Valeur!BF20/Deflateur_Valeur!BB20-1)*100</f>
        <v>0.46605397438161944</v>
      </c>
      <c r="BC20" s="5">
        <f>(Deflateur_Valeur!BG20/Deflateur_Valeur!BC20-1)*100</f>
        <v>1.4653502831694309</v>
      </c>
      <c r="BD20" s="5">
        <f>(Deflateur_Valeur!BH20/Deflateur_Valeur!BD20-1)*100</f>
        <v>0.81259691881050422</v>
      </c>
      <c r="BE20" s="5">
        <f>(Deflateur_Valeur!BI20/Deflateur_Valeur!BE20-1)*100</f>
        <v>-0.44617440942883446</v>
      </c>
      <c r="BF20" s="5">
        <f>(Deflateur_Valeur!BJ20/Deflateur_Valeur!BF20-1)*100</f>
        <v>-3.2067086550659152</v>
      </c>
      <c r="BG20" s="5">
        <f>(Deflateur_Valeur!BK20/Deflateur_Valeur!BG20-1)*100</f>
        <v>-2.8835221477563122</v>
      </c>
      <c r="BH20" s="5">
        <f>(Deflateur_Valeur!BL20/Deflateur_Valeur!BH20-1)*100</f>
        <v>-3.1685215095051067</v>
      </c>
      <c r="BI20" s="5">
        <f>(Deflateur_Valeur!BM20/Deflateur_Valeur!BI20-1)*100</f>
        <v>60.492934293461786</v>
      </c>
      <c r="BJ20" s="5">
        <f>(Deflateur_Valeur!BN20/Deflateur_Valeur!BJ20-1)*100</f>
        <v>7.6139725662607294</v>
      </c>
      <c r="BK20" s="5">
        <f>(Deflateur_Valeur!BO20/Deflateur_Valeur!BK20-1)*100</f>
        <v>10.114985179161383</v>
      </c>
      <c r="BL20" s="5">
        <f>(Deflateur_Valeur!BP20/Deflateur_Valeur!BL20-1)*100</f>
        <v>15.002277667004016</v>
      </c>
      <c r="BM20" s="5">
        <f>(Deflateur_Valeur!BQ20/Deflateur_Valeur!BM20-1)*100</f>
        <v>-28.848558265641643</v>
      </c>
      <c r="BN20" s="5">
        <f>(Deflateur_Valeur!BR20/Deflateur_Valeur!BN20-1)*100</f>
        <v>0.12991910393014283</v>
      </c>
      <c r="BO20" s="5">
        <f>(Deflateur_Valeur!BS20/Deflateur_Valeur!BO20-1)*100</f>
        <v>0.61293485528726155</v>
      </c>
      <c r="BP20" s="5">
        <f>(Deflateur_Valeur!BT20/Deflateur_Valeur!BP20-1)*100</f>
        <v>0.23502392856260546</v>
      </c>
      <c r="BQ20" s="5">
        <f>(Deflateur_Valeur!BU20/Deflateur_Valeur!BQ20-1)*100</f>
        <v>0.24329159189797611</v>
      </c>
      <c r="BR20" s="5">
        <f>(Deflateur_Valeur!BV20/Deflateur_Valeur!BR20-1)*100</f>
        <v>-3.321202885301755</v>
      </c>
      <c r="BS20" s="5">
        <f>(Deflateur_Valeur!BW20/Deflateur_Valeur!BS20-1)*100</f>
        <v>-11.643331551969204</v>
      </c>
      <c r="BT20" s="5">
        <f>(Deflateur_Valeur!BX20/Deflateur_Valeur!BT20-1)*100</f>
        <v>-15.705868457584749</v>
      </c>
      <c r="BU20" s="5">
        <f>(Deflateur_Valeur!BY20/Deflateur_Valeur!BU20-1)*100</f>
        <v>-16.379247908893802</v>
      </c>
      <c r="BV20" s="5">
        <f>(Deflateur_Valeur!BZ20/Deflateur_Valeur!BV20-1)*100</f>
        <v>-2.3836990912172284</v>
      </c>
      <c r="BW20" s="5">
        <f>(Deflateur_Valeur!CA20/Deflateur_Valeur!BW20-1)*100</f>
        <v>2.3105876034786643</v>
      </c>
      <c r="BX20" s="5">
        <f>(Deflateur_Valeur!CB20/Deflateur_Valeur!BX20-1)*100</f>
        <v>4.6022308243844678</v>
      </c>
      <c r="BY20" s="5">
        <f>(Deflateur_Valeur!CC20/Deflateur_Valeur!BY20-1)*100</f>
        <v>4.4394966046723994</v>
      </c>
      <c r="BZ20" s="5">
        <f>(Deflateur_Valeur!CD20/Deflateur_Valeur!BZ20-1)*100</f>
        <v>6.7232919445863404</v>
      </c>
      <c r="CA20" s="5">
        <f>(Deflateur_Valeur!CE20/Deflateur_Valeur!CA20-1)*100</f>
        <v>8.2197361439033898</v>
      </c>
      <c r="CB20" s="5">
        <f>(Deflateur_Valeur!CF20/Deflateur_Valeur!CB20-1)*100</f>
        <v>7.7563136170573976</v>
      </c>
      <c r="CC20" s="5"/>
      <c r="CD20" s="5">
        <f>(SUM(Deflateur_Valeur!F20:I20)/SUM(Deflateur_Valeur!B20:E20)-1)*100</f>
        <v>2.4533472747561236</v>
      </c>
      <c r="CE20" s="5">
        <f>(SUM(Deflateur_Valeur!J20:M20)/SUM(Deflateur_Valeur!F20:I20)-1)*100</f>
        <v>-6.5048753144343436</v>
      </c>
      <c r="CF20" s="5">
        <f>(SUM(Deflateur_Valeur!N20:Q20)/SUM(Deflateur_Valeur!J20:M20)-1)*100</f>
        <v>-2.4448063427909283</v>
      </c>
      <c r="CG20" s="5">
        <f>(SUM(Deflateur_Valeur!R20:U20)/SUM(Deflateur_Valeur!N20:Q20)-1)*100</f>
        <v>-11.263037744143478</v>
      </c>
      <c r="CH20" s="5">
        <f>(SUM(Deflateur_Valeur!V20:Y20)/SUM(Deflateur_Valeur!R20:U20)-1)*100</f>
        <v>-0.3637467387274107</v>
      </c>
      <c r="CI20" s="5">
        <f>(SUM(Deflateur_Valeur!Z20:AC20)/SUM(Deflateur_Valeur!V20:Y20)-1)*100</f>
        <v>-0.62536379748753257</v>
      </c>
      <c r="CJ20" s="5">
        <f>(SUM(Deflateur_Valeur!AD20:AG20)/SUM(Deflateur_Valeur!Z20:AC20)-1)*100</f>
        <v>-3.3974588434875108</v>
      </c>
      <c r="CK20" s="5">
        <f>(SUM(Deflateur_Valeur!AH20:AK20)/SUM(Deflateur_Valeur!AD20:AG20)-1)*100</f>
        <v>-15.979189241996405</v>
      </c>
      <c r="CL20" s="5">
        <f>(SUM(Deflateur_Valeur!AL20:AO20)/SUM(Deflateur_Valeur!AH20:AK20)-1)*100</f>
        <v>14.568448172063109</v>
      </c>
      <c r="CM20" s="5">
        <f>(SUM(Deflateur_Valeur!AP20:AS20)/SUM(Deflateur_Valeur!AL20:AO20)-1)*100</f>
        <v>-8.2892847160494831</v>
      </c>
      <c r="CN20" s="5">
        <f>(SUM(Deflateur_Valeur!AT20:AW20)/SUM(Deflateur_Valeur!AP20:AS20)-1)*100</f>
        <v>0.227796651924006</v>
      </c>
      <c r="CO20" s="5">
        <f>(SUM(Deflateur_Valeur!AX20:BA20)/SUM(Deflateur_Valeur!AT20:AW20)-1)*100</f>
        <v>3.1184894537702901</v>
      </c>
      <c r="CP20" s="5">
        <f>(SUM(Deflateur_Valeur!BB20:BE20)/SUM(Deflateur_Valeur!AX20:BA20)-1)*100</f>
        <v>2.3233831385963466</v>
      </c>
      <c r="CQ20" s="5">
        <f>(SUM(Deflateur_Valeur!BF20:BI20)/SUM(Deflateur_Valeur!BB20:BE20)-1)*100</f>
        <v>0.5742988202217969</v>
      </c>
      <c r="CR20" s="5">
        <f>(SUM(Deflateur_Valeur!BJ20:BM20)/SUM(Deflateur_Valeur!BF20:BI20)-1)*100</f>
        <v>12.639255641552127</v>
      </c>
      <c r="CS20" s="5">
        <f>(SUM(Deflateur_Valeur!BN20:BQ20)/SUM(Deflateur_Valeur!BJ20:BM20)-1)*100</f>
        <v>-3.1014535859252623</v>
      </c>
      <c r="CT20" s="5">
        <f>(SUM(Deflateur_Valeur!BR20:BU20)/SUM(Deflateur_Valeur!BN20:BQ20)-1)*100</f>
        <v>0.30536323071128635</v>
      </c>
      <c r="CU20" s="5">
        <f>(SUM(Deflateur_Valeur!BV20:BY20)/SUM(Deflateur_Valeur!BR20:BU20)-1)*100</f>
        <v>-11.921846893601796</v>
      </c>
      <c r="CV20" s="5">
        <f>(SUM(Deflateur_Valeur!BZ20:CC20)/SUM(Deflateur_Valeur!BV20:BY20)-1)*100</f>
        <v>2.1651445515910472</v>
      </c>
    </row>
    <row r="21" spans="1:100" x14ac:dyDescent="0.35">
      <c r="A21" s="4" t="s">
        <v>16</v>
      </c>
      <c r="B21" s="5">
        <f>(Deflateur_Valeur!F21/Deflateur_Valeur!B21-1)*100</f>
        <v>-12.707782935672862</v>
      </c>
      <c r="C21" s="5">
        <f>(Deflateur_Valeur!G21/Deflateur_Valeur!C21-1)*100</f>
        <v>2.7173417082039464</v>
      </c>
      <c r="D21" s="5">
        <f>(Deflateur_Valeur!H21/Deflateur_Valeur!D21-1)*100</f>
        <v>9.5449616224525755</v>
      </c>
      <c r="E21" s="5">
        <f>(Deflateur_Valeur!I21/Deflateur_Valeur!E21-1)*100</f>
        <v>6.7659623750818909</v>
      </c>
      <c r="F21" s="5">
        <f>(Deflateur_Valeur!J21/Deflateur_Valeur!F21-1)*100</f>
        <v>16.665065892373043</v>
      </c>
      <c r="G21" s="5">
        <f>(Deflateur_Valeur!K21/Deflateur_Valeur!G21-1)*100</f>
        <v>-4.1178396352089974</v>
      </c>
      <c r="H21" s="5">
        <f>(Deflateur_Valeur!L21/Deflateur_Valeur!H21-1)*100</f>
        <v>-12.118761188318983</v>
      </c>
      <c r="I21" s="5">
        <f>(Deflateur_Valeur!M21/Deflateur_Valeur!I21-1)*100</f>
        <v>-9.8322056811142922</v>
      </c>
      <c r="J21" s="5">
        <f>(Deflateur_Valeur!N21/Deflateur_Valeur!J21-1)*100</f>
        <v>-3.9093099600306602</v>
      </c>
      <c r="K21" s="5">
        <f>(Deflateur_Valeur!O21/Deflateur_Valeur!K21-1)*100</f>
        <v>0.23411531088894932</v>
      </c>
      <c r="L21" s="5">
        <f>(Deflateur_Valeur!P21/Deflateur_Valeur!L21-1)*100</f>
        <v>0.17894787207151097</v>
      </c>
      <c r="M21" s="5">
        <f>(Deflateur_Valeur!Q21/Deflateur_Valeur!M21-1)*100</f>
        <v>-1.7615182946418284</v>
      </c>
      <c r="N21" s="5">
        <f>(Deflateur_Valeur!R21/Deflateur_Valeur!N21-1)*100</f>
        <v>-6.4507431677440774</v>
      </c>
      <c r="O21" s="5">
        <f>(Deflateur_Valeur!S21/Deflateur_Valeur!O21-1)*100</f>
        <v>-5.8170764011294391</v>
      </c>
      <c r="P21" s="5">
        <f>(Deflateur_Valeur!T21/Deflateur_Valeur!P21-1)*100</f>
        <v>-2.6190562414855623</v>
      </c>
      <c r="Q21" s="5">
        <f>(Deflateur_Valeur!U21/Deflateur_Valeur!Q21-1)*100</f>
        <v>-3.781050700471722</v>
      </c>
      <c r="R21" s="5">
        <f>(Deflateur_Valeur!V21/Deflateur_Valeur!R21-1)*100</f>
        <v>2.2399054100033622</v>
      </c>
      <c r="S21" s="5">
        <f>(Deflateur_Valeur!W21/Deflateur_Valeur!S21-1)*100</f>
        <v>-2.226221028942732</v>
      </c>
      <c r="T21" s="5">
        <f>(Deflateur_Valeur!X21/Deflateur_Valeur!T21-1)*100</f>
        <v>-1.0909096434522425</v>
      </c>
      <c r="U21" s="5">
        <f>(Deflateur_Valeur!Y21/Deflateur_Valeur!U21-1)*100</f>
        <v>4.3554332755262326</v>
      </c>
      <c r="V21" s="5">
        <f>(Deflateur_Valeur!Z21/Deflateur_Valeur!V21-1)*100</f>
        <v>2.5929055693310721</v>
      </c>
      <c r="W21" s="5">
        <f>(Deflateur_Valeur!AA21/Deflateur_Valeur!W21-1)*100</f>
        <v>3.9319390092492856</v>
      </c>
      <c r="X21" s="5">
        <f>(Deflateur_Valeur!AB21/Deflateur_Valeur!X21-1)*100</f>
        <v>2.2495777805308093</v>
      </c>
      <c r="Y21" s="5">
        <f>(Deflateur_Valeur!AC21/Deflateur_Valeur!Y21-1)*100</f>
        <v>-1.388772340631339</v>
      </c>
      <c r="Z21" s="5">
        <f>(Deflateur_Valeur!AD21/Deflateur_Valeur!Z21-1)*100</f>
        <v>-1.6936382542338424</v>
      </c>
      <c r="AA21" s="5">
        <f>(Deflateur_Valeur!AE21/Deflateur_Valeur!AA21-1)*100</f>
        <v>-2.0333473805623004</v>
      </c>
      <c r="AB21" s="5">
        <f>(Deflateur_Valeur!AF21/Deflateur_Valeur!AB21-1)*100</f>
        <v>0.31854252383314297</v>
      </c>
      <c r="AC21" s="5">
        <f>(Deflateur_Valeur!AG21/Deflateur_Valeur!AC21-1)*100</f>
        <v>-0.45388129259590348</v>
      </c>
      <c r="AD21" s="5">
        <f>(Deflateur_Valeur!AH21/Deflateur_Valeur!AD21-1)*100</f>
        <v>-4.9565495233826802</v>
      </c>
      <c r="AE21" s="5">
        <f>(Deflateur_Valeur!AI21/Deflateur_Valeur!AE21-1)*100</f>
        <v>-4.645319070402798</v>
      </c>
      <c r="AF21" s="5">
        <f>(Deflateur_Valeur!AJ21/Deflateur_Valeur!AF21-1)*100</f>
        <v>-8.5925626685892773</v>
      </c>
      <c r="AG21" s="5">
        <f>(Deflateur_Valeur!AK21/Deflateur_Valeur!AG21-1)*100</f>
        <v>-6.6567122976593733</v>
      </c>
      <c r="AH21" s="5">
        <f>(Deflateur_Valeur!AL21/Deflateur_Valeur!AH21-1)*100</f>
        <v>1.57001223829345</v>
      </c>
      <c r="AI21" s="5">
        <f>(Deflateur_Valeur!AM21/Deflateur_Valeur!AI21-1)*100</f>
        <v>9.7410641886578109</v>
      </c>
      <c r="AJ21" s="5">
        <f>(Deflateur_Valeur!AN21/Deflateur_Valeur!AJ21-1)*100</f>
        <v>11.271291640773985</v>
      </c>
      <c r="AK21" s="5">
        <f>(Deflateur_Valeur!AO21/Deflateur_Valeur!AK21-1)*100</f>
        <v>9.9377473897820821</v>
      </c>
      <c r="AL21" s="5">
        <f>(Deflateur_Valeur!AP21/Deflateur_Valeur!AL21-1)*100</f>
        <v>1.8740525280509956</v>
      </c>
      <c r="AM21" s="5">
        <f>(Deflateur_Valeur!AQ21/Deflateur_Valeur!AM21-1)*100</f>
        <v>-5.9163424854007829</v>
      </c>
      <c r="AN21" s="5">
        <f>(Deflateur_Valeur!AR21/Deflateur_Valeur!AN21-1)*100</f>
        <v>-6.6324506628550388</v>
      </c>
      <c r="AO21" s="5">
        <f>(Deflateur_Valeur!AS21/Deflateur_Valeur!AO21-1)*100</f>
        <v>-5.0937769481215422</v>
      </c>
      <c r="AP21" s="5">
        <f>(Deflateur_Valeur!AT21/Deflateur_Valeur!AP21-1)*100</f>
        <v>-3.6733050640615827</v>
      </c>
      <c r="AQ21" s="5">
        <f>(Deflateur_Valeur!AU21/Deflateur_Valeur!AQ21-1)*100</f>
        <v>2.1828131678668594</v>
      </c>
      <c r="AR21" s="5">
        <f>(Deflateur_Valeur!AV21/Deflateur_Valeur!AR21-1)*100</f>
        <v>0.67703471499418466</v>
      </c>
      <c r="AS21" s="5">
        <f>(Deflateur_Valeur!AW21/Deflateur_Valeur!AS21-1)*100</f>
        <v>1.1240684116246458</v>
      </c>
      <c r="AT21" s="5">
        <f>(Deflateur_Valeur!AX21/Deflateur_Valeur!AT21-1)*100</f>
        <v>3.1094814709444751</v>
      </c>
      <c r="AU21" s="5">
        <f>(Deflateur_Valeur!AY21/Deflateur_Valeur!AU21-1)*100</f>
        <v>-1.442279283059611</v>
      </c>
      <c r="AV21" s="5">
        <f>(Deflateur_Valeur!AZ21/Deflateur_Valeur!AV21-1)*100</f>
        <v>0.7519668457397044</v>
      </c>
      <c r="AW21" s="5">
        <f>(Deflateur_Valeur!BA21/Deflateur_Valeur!AW21-1)*100</f>
        <v>0.28144496131743413</v>
      </c>
      <c r="AX21" s="5">
        <f>(Deflateur_Valeur!BB21/Deflateur_Valeur!AX21-1)*100</f>
        <v>-0.10076039249719004</v>
      </c>
      <c r="AY21" s="5">
        <f>(Deflateur_Valeur!BC21/Deflateur_Valeur!AY21-1)*100</f>
        <v>0.42402240463701446</v>
      </c>
      <c r="AZ21" s="5">
        <f>(Deflateur_Valeur!BD21/Deflateur_Valeur!AZ21-1)*100</f>
        <v>0.58523637962184516</v>
      </c>
      <c r="BA21" s="5">
        <f>(Deflateur_Valeur!BE21/Deflateur_Valeur!BA21-1)*100</f>
        <v>1.1608331524898263</v>
      </c>
      <c r="BB21" s="5">
        <f>(Deflateur_Valeur!BF21/Deflateur_Valeur!BB21-1)*100</f>
        <v>2.1779733854186745</v>
      </c>
      <c r="BC21" s="5">
        <f>(Deflateur_Valeur!BG21/Deflateur_Valeur!BC21-1)*100</f>
        <v>2.3684207956826908</v>
      </c>
      <c r="BD21" s="5">
        <f>(Deflateur_Valeur!BH21/Deflateur_Valeur!BD21-1)*100</f>
        <v>1.4770932762700806</v>
      </c>
      <c r="BE21" s="5">
        <f>(Deflateur_Valeur!BI21/Deflateur_Valeur!BE21-1)*100</f>
        <v>-1.2936141064717632</v>
      </c>
      <c r="BF21" s="5">
        <f>(Deflateur_Valeur!BJ21/Deflateur_Valeur!BF21-1)*100</f>
        <v>-5.6679369273218594</v>
      </c>
      <c r="BG21" s="5">
        <f>(Deflateur_Valeur!BK21/Deflateur_Valeur!BG21-1)*100</f>
        <v>-7.3352193871396576</v>
      </c>
      <c r="BH21" s="5">
        <f>(Deflateur_Valeur!BL21/Deflateur_Valeur!BH21-1)*100</f>
        <v>-7.2408902608407377</v>
      </c>
      <c r="BI21" s="5">
        <f>(Deflateur_Valeur!BM21/Deflateur_Valeur!BI21-1)*100</f>
        <v>35.782438566236593</v>
      </c>
      <c r="BJ21" s="5">
        <f>(Deflateur_Valeur!BN21/Deflateur_Valeur!BJ21-1)*100</f>
        <v>6.1757899096082314</v>
      </c>
      <c r="BK21" s="5">
        <f>(Deflateur_Valeur!BO21/Deflateur_Valeur!BK21-1)*100</f>
        <v>-16.747247503282882</v>
      </c>
      <c r="BL21" s="5">
        <f>(Deflateur_Valeur!BP21/Deflateur_Valeur!BL21-1)*100</f>
        <v>9.373386300720421</v>
      </c>
      <c r="BM21" s="5">
        <f>(Deflateur_Valeur!BQ21/Deflateur_Valeur!BM21-1)*100</f>
        <v>-30.927239188457012</v>
      </c>
      <c r="BN21" s="5">
        <f>(Deflateur_Valeur!BR21/Deflateur_Valeur!BN21-1)*100</f>
        <v>-12.385327909204136</v>
      </c>
      <c r="BO21" s="5">
        <f>(Deflateur_Valeur!BS21/Deflateur_Valeur!BO21-1)*100</f>
        <v>27.735626641599321</v>
      </c>
      <c r="BP21" s="5">
        <f>(Deflateur_Valeur!BT21/Deflateur_Valeur!BP21-1)*100</f>
        <v>-0.99613020029341026</v>
      </c>
      <c r="BQ21" s="5">
        <f>(Deflateur_Valeur!BU21/Deflateur_Valeur!BQ21-1)*100</f>
        <v>9.5387102233358547</v>
      </c>
      <c r="BR21" s="5">
        <f>(Deflateur_Valeur!BV21/Deflateur_Valeur!BR21-1)*100</f>
        <v>9.8910541412080111</v>
      </c>
      <c r="BS21" s="5">
        <f>(Deflateur_Valeur!BW21/Deflateur_Valeur!BS21-1)*100</f>
        <v>-2.2014745845044481</v>
      </c>
      <c r="BT21" s="5">
        <f>(Deflateur_Valeur!BX21/Deflateur_Valeur!BT21-1)*100</f>
        <v>-2.0327945549970972</v>
      </c>
      <c r="BU21" s="5">
        <f>(Deflateur_Valeur!BY21/Deflateur_Valeur!BU21-1)*100</f>
        <v>-2.5283589928247419</v>
      </c>
      <c r="BV21" s="5">
        <f>(Deflateur_Valeur!BZ21/Deflateur_Valeur!BV21-1)*100</f>
        <v>1.5939300045430205</v>
      </c>
      <c r="BW21" s="5">
        <f>(Deflateur_Valeur!CA21/Deflateur_Valeur!BW21-1)*100</f>
        <v>0.24756119285092026</v>
      </c>
      <c r="BX21" s="5">
        <f>(Deflateur_Valeur!CB21/Deflateur_Valeur!BX21-1)*100</f>
        <v>-1.8674242074412373</v>
      </c>
      <c r="BY21" s="5">
        <f>(Deflateur_Valeur!CC21/Deflateur_Valeur!BY21-1)*100</f>
        <v>-2.072041370867439</v>
      </c>
      <c r="BZ21" s="5">
        <f>(Deflateur_Valeur!CD21/Deflateur_Valeur!BZ21-1)*100</f>
        <v>-1.1533281625606406</v>
      </c>
      <c r="CA21" s="5">
        <f>(Deflateur_Valeur!CE21/Deflateur_Valeur!CA21-1)*100</f>
        <v>-1.6038109815932455</v>
      </c>
      <c r="CB21" s="5">
        <f>(Deflateur_Valeur!CF21/Deflateur_Valeur!CB21-1)*100</f>
        <v>-1.1688204161088955</v>
      </c>
      <c r="CC21" s="5"/>
      <c r="CD21" s="5">
        <f>(SUM(Deflateur_Valeur!F21:I21)/SUM(Deflateur_Valeur!B21:E21)-1)*100</f>
        <v>1.5801206925163847</v>
      </c>
      <c r="CE21" s="5">
        <f>(SUM(Deflateur_Valeur!J21:M21)/SUM(Deflateur_Valeur!F21:I21)-1)*100</f>
        <v>-3.3115168439648235</v>
      </c>
      <c r="CF21" s="5">
        <f>(SUM(Deflateur_Valeur!N21:Q21)/SUM(Deflateur_Valeur!J21:M21)-1)*100</f>
        <v>-1.3424870740308736</v>
      </c>
      <c r="CG21" s="5">
        <f>(SUM(Deflateur_Valeur!R21:U21)/SUM(Deflateur_Valeur!N21:Q21)-1)*100</f>
        <v>-4.6845278121349754</v>
      </c>
      <c r="CH21" s="5">
        <f>(SUM(Deflateur_Valeur!V21:Y21)/SUM(Deflateur_Valeur!R21:U21)-1)*100</f>
        <v>0.79025306414692853</v>
      </c>
      <c r="CI21" s="5">
        <f>(SUM(Deflateur_Valeur!Z21:AC21)/SUM(Deflateur_Valeur!V21:Y21)-1)*100</f>
        <v>1.8187298094903825</v>
      </c>
      <c r="CJ21" s="5">
        <f>(SUM(Deflateur_Valeur!AD21:AG21)/SUM(Deflateur_Valeur!Z21:AC21)-1)*100</f>
        <v>-0.96797985225934857</v>
      </c>
      <c r="CK21" s="5">
        <f>(SUM(Deflateur_Valeur!AH21:AK21)/SUM(Deflateur_Valeur!AD21:AG21)-1)*100</f>
        <v>-6.2246829164268158</v>
      </c>
      <c r="CL21" s="5">
        <f>(SUM(Deflateur_Valeur!AL21:AO21)/SUM(Deflateur_Valeur!AH21:AK21)-1)*100</f>
        <v>8.086066501315603</v>
      </c>
      <c r="CM21" s="5">
        <f>(SUM(Deflateur_Valeur!AP21:AS21)/SUM(Deflateur_Valeur!AL21:AO21)-1)*100</f>
        <v>-4.0264778102390704</v>
      </c>
      <c r="CN21" s="5">
        <f>(SUM(Deflateur_Valeur!AT21:AW21)/SUM(Deflateur_Valeur!AP21:AS21)-1)*100</f>
        <v>5.8083907105732635E-2</v>
      </c>
      <c r="CO21" s="5">
        <f>(SUM(Deflateur_Valeur!AX21:BA21)/SUM(Deflateur_Valeur!AT21:AW21)-1)*100</f>
        <v>0.65155137650110273</v>
      </c>
      <c r="CP21" s="5">
        <f>(SUM(Deflateur_Valeur!BB21:BE21)/SUM(Deflateur_Valeur!AX21:BA21)-1)*100</f>
        <v>0.51711901087279077</v>
      </c>
      <c r="CQ21" s="5">
        <f>(SUM(Deflateur_Valeur!BF21:BI21)/SUM(Deflateur_Valeur!BB21:BE21)-1)*100</f>
        <v>1.1759547763351641</v>
      </c>
      <c r="CR21" s="5">
        <f>(SUM(Deflateur_Valeur!BJ21:BM21)/SUM(Deflateur_Valeur!BF21:BI21)-1)*100</f>
        <v>3.7040020618652747</v>
      </c>
      <c r="CS21" s="5">
        <f>(SUM(Deflateur_Valeur!BN21:BQ21)/SUM(Deflateur_Valeur!BJ21:BM21)-1)*100</f>
        <v>-10.212322663104246</v>
      </c>
      <c r="CT21" s="5">
        <f>(SUM(Deflateur_Valeur!BR21:BU21)/SUM(Deflateur_Valeur!BN21:BQ21)-1)*100</f>
        <v>4.5329576038801278</v>
      </c>
      <c r="CU21" s="5">
        <f>(SUM(Deflateur_Valeur!BV21:BY21)/SUM(Deflateur_Valeur!BR21:BU21)-1)*100</f>
        <v>0.50034538336851675</v>
      </c>
      <c r="CV21" s="5">
        <f>(SUM(Deflateur_Valeur!BZ21:CC21)/SUM(Deflateur_Valeur!BV21:BY21)-1)*100</f>
        <v>-0.53485554772997324</v>
      </c>
    </row>
    <row r="22" spans="1:100" x14ac:dyDescent="0.35">
      <c r="A22" s="4" t="s">
        <v>17</v>
      </c>
      <c r="B22" s="5">
        <f>(Deflateur_Valeur!F22/Deflateur_Valeur!B22-1)*100</f>
        <v>4.9112033881989259</v>
      </c>
      <c r="C22" s="5">
        <f>(Deflateur_Valeur!G22/Deflateur_Valeur!C22-1)*100</f>
        <v>6.6536309688286943</v>
      </c>
      <c r="D22" s="5">
        <f>(Deflateur_Valeur!H22/Deflateur_Valeur!D22-1)*100</f>
        <v>7.495816715000081</v>
      </c>
      <c r="E22" s="5">
        <f>(Deflateur_Valeur!I22/Deflateur_Valeur!E22-1)*100</f>
        <v>7.3936766203440474</v>
      </c>
      <c r="F22" s="5">
        <f>(Deflateur_Valeur!J22/Deflateur_Valeur!F22-1)*100</f>
        <v>1.2727325740135909</v>
      </c>
      <c r="G22" s="5">
        <f>(Deflateur_Valeur!K22/Deflateur_Valeur!G22-1)*100</f>
        <v>-1.2038038595998501</v>
      </c>
      <c r="H22" s="5">
        <f>(Deflateur_Valeur!L22/Deflateur_Valeur!H22-1)*100</f>
        <v>-2.4743182463409785</v>
      </c>
      <c r="I22" s="5">
        <f>(Deflateur_Valeur!M22/Deflateur_Valeur!I22-1)*100</f>
        <v>-2.5582029951293883</v>
      </c>
      <c r="J22" s="5">
        <f>(Deflateur_Valeur!N22/Deflateur_Valeur!J22-1)*100</f>
        <v>-1.3609190970209628</v>
      </c>
      <c r="K22" s="5">
        <f>(Deflateur_Valeur!O22/Deflateur_Valeur!K22-1)*100</f>
        <v>-1.6993179240040845</v>
      </c>
      <c r="L22" s="5">
        <f>(Deflateur_Valeur!P22/Deflateur_Valeur!L22-1)*100</f>
        <v>-3.755623634936045</v>
      </c>
      <c r="M22" s="5">
        <f>(Deflateur_Valeur!Q22/Deflateur_Valeur!M22-1)*100</f>
        <v>-7.5007675704218402</v>
      </c>
      <c r="N22" s="5">
        <f>(Deflateur_Valeur!R22/Deflateur_Valeur!N22-1)*100</f>
        <v>-13.126679515917349</v>
      </c>
      <c r="O22" s="5">
        <f>(Deflateur_Valeur!S22/Deflateur_Valeur!O22-1)*100</f>
        <v>-14.097747564764163</v>
      </c>
      <c r="P22" s="5">
        <f>(Deflateur_Valeur!T22/Deflateur_Valeur!P22-1)*100</f>
        <v>-10.277408835036939</v>
      </c>
      <c r="Q22" s="5">
        <f>(Deflateur_Valeur!U22/Deflateur_Valeur!Q22-1)*100</f>
        <v>-1.2344609597553013</v>
      </c>
      <c r="R22" s="5">
        <f>(Deflateur_Valeur!V22/Deflateur_Valeur!R22-1)*100</f>
        <v>13.791507711159422</v>
      </c>
      <c r="S22" s="5">
        <f>(Deflateur_Valeur!W22/Deflateur_Valeur!S22-1)*100</f>
        <v>23.065992224586338</v>
      </c>
      <c r="T22" s="5">
        <f>(Deflateur_Valeur!X22/Deflateur_Valeur!T22-1)*100</f>
        <v>25.406201754375935</v>
      </c>
      <c r="U22" s="5">
        <f>(Deflateur_Valeur!Y22/Deflateur_Valeur!U22-1)*100</f>
        <v>21.197393789856413</v>
      </c>
      <c r="V22" s="5">
        <f>(Deflateur_Valeur!Z22/Deflateur_Valeur!V22-1)*100</f>
        <v>11.229376477806884</v>
      </c>
      <c r="W22" s="5">
        <f>(Deflateur_Valeur!AA22/Deflateur_Valeur!W22-1)*100</f>
        <v>4.5940923255423982</v>
      </c>
      <c r="X22" s="5">
        <f>(Deflateur_Valeur!AB22/Deflateur_Valeur!X22-1)*100</f>
        <v>-5.4869261921708379E-2</v>
      </c>
      <c r="Y22" s="5">
        <f>(Deflateur_Valeur!AC22/Deflateur_Valeur!Y22-1)*100</f>
        <v>-3.2993330932138853</v>
      </c>
      <c r="Z22" s="5">
        <f>(Deflateur_Valeur!AD22/Deflateur_Valeur!Z22-1)*100</f>
        <v>-4.1321827494366197</v>
      </c>
      <c r="AA22" s="5">
        <f>(Deflateur_Valeur!AE22/Deflateur_Valeur!AA22-1)*100</f>
        <v>-5.0621291882881669</v>
      </c>
      <c r="AB22" s="5">
        <f>(Deflateur_Valeur!AF22/Deflateur_Valeur!AB22-1)*100</f>
        <v>-5.8862874181673464</v>
      </c>
      <c r="AC22" s="5">
        <f>(Deflateur_Valeur!AG22/Deflateur_Valeur!AC22-1)*100</f>
        <v>-6.7220449896617129</v>
      </c>
      <c r="AD22" s="5">
        <f>(Deflateur_Valeur!AH22/Deflateur_Valeur!AD22-1)*100</f>
        <v>-7.7414983420658885</v>
      </c>
      <c r="AE22" s="5">
        <f>(Deflateur_Valeur!AI22/Deflateur_Valeur!AE22-1)*100</f>
        <v>-6.6792578370048927</v>
      </c>
      <c r="AF22" s="5">
        <f>(Deflateur_Valeur!AJ22/Deflateur_Valeur!AF22-1)*100</f>
        <v>-3.0849068296388005</v>
      </c>
      <c r="AG22" s="5">
        <f>(Deflateur_Valeur!AK22/Deflateur_Valeur!AG22-1)*100</f>
        <v>3.7080498787984917</v>
      </c>
      <c r="AH22" s="5">
        <f>(Deflateur_Valeur!AL22/Deflateur_Valeur!AH22-1)*100</f>
        <v>16.299893198441385</v>
      </c>
      <c r="AI22" s="5">
        <f>(Deflateur_Valeur!AM22/Deflateur_Valeur!AI22-1)*100</f>
        <v>24.886465641405064</v>
      </c>
      <c r="AJ22" s="5">
        <f>(Deflateur_Valeur!AN22/Deflateur_Valeur!AJ22-1)*100</f>
        <v>28.83246199984162</v>
      </c>
      <c r="AK22" s="5">
        <f>(Deflateur_Valeur!AO22/Deflateur_Valeur!AK22-1)*100</f>
        <v>26.867315214734067</v>
      </c>
      <c r="AL22" s="5">
        <f>(Deflateur_Valeur!AP22/Deflateur_Valeur!AL22-1)*100</f>
        <v>16.098364921988683</v>
      </c>
      <c r="AM22" s="5">
        <f>(Deflateur_Valeur!AQ22/Deflateur_Valeur!AM22-1)*100</f>
        <v>10.407138961842755</v>
      </c>
      <c r="AN22" s="5">
        <f>(Deflateur_Valeur!AR22/Deflateur_Valeur!AN22-1)*100</f>
        <v>7.1568346236463798</v>
      </c>
      <c r="AO22" s="5">
        <f>(Deflateur_Valeur!AS22/Deflateur_Valeur!AO22-1)*100</f>
        <v>6.3913299462846629</v>
      </c>
      <c r="AP22" s="5">
        <f>(Deflateur_Valeur!AT22/Deflateur_Valeur!AP22-1)*100</f>
        <v>9.0912574210091144</v>
      </c>
      <c r="AQ22" s="5">
        <f>(Deflateur_Valeur!AU22/Deflateur_Valeur!AQ22-1)*100</f>
        <v>8.9302903922047872</v>
      </c>
      <c r="AR22" s="5">
        <f>(Deflateur_Valeur!AV22/Deflateur_Valeur!AR22-1)*100</f>
        <v>7.2419784066316772</v>
      </c>
      <c r="AS22" s="5">
        <f>(Deflateur_Valeur!AW22/Deflateur_Valeur!AS22-1)*100</f>
        <v>4.3383816975434142</v>
      </c>
      <c r="AT22" s="5">
        <f>(Deflateur_Valeur!AX22/Deflateur_Valeur!AT22-1)*100</f>
        <v>1.1981058408880862</v>
      </c>
      <c r="AU22" s="5">
        <f>(Deflateur_Valeur!AY22/Deflateur_Valeur!AU22-1)*100</f>
        <v>-0.69841699632920973</v>
      </c>
      <c r="AV22" s="5">
        <f>(Deflateur_Valeur!AZ22/Deflateur_Valeur!AV22-1)*100</f>
        <v>-2.230547352723744</v>
      </c>
      <c r="AW22" s="5">
        <f>(Deflateur_Valeur!BA22/Deflateur_Valeur!AW22-1)*100</f>
        <v>-3.3565769478557606</v>
      </c>
      <c r="AX22" s="5">
        <f>(Deflateur_Valeur!BB22/Deflateur_Valeur!AX22-1)*100</f>
        <v>4.7045517091833355</v>
      </c>
      <c r="AY22" s="5">
        <f>(Deflateur_Valeur!BC22/Deflateur_Valeur!AY22-1)*100</f>
        <v>3.1600311419134108</v>
      </c>
      <c r="AZ22" s="5">
        <f>(Deflateur_Valeur!BD22/Deflateur_Valeur!AZ22-1)*100</f>
        <v>4.4312486060789968</v>
      </c>
      <c r="BA22" s="5">
        <f>(Deflateur_Valeur!BE22/Deflateur_Valeur!BA22-1)*100</f>
        <v>6.56293502123102</v>
      </c>
      <c r="BB22" s="5">
        <f>(Deflateur_Valeur!BF22/Deflateur_Valeur!BB22-1)*100</f>
        <v>5.2815486968240233</v>
      </c>
      <c r="BC22" s="5">
        <f>(Deflateur_Valeur!BG22/Deflateur_Valeur!BC22-1)*100</f>
        <v>8.6747558103274613</v>
      </c>
      <c r="BD22" s="5">
        <f>(Deflateur_Valeur!BH22/Deflateur_Valeur!BD22-1)*100</f>
        <v>8.0614757721781736</v>
      </c>
      <c r="BE22" s="5">
        <f>(Deflateur_Valeur!BI22/Deflateur_Valeur!BE22-1)*100</f>
        <v>7.028996295666734</v>
      </c>
      <c r="BF22" s="5">
        <f>(Deflateur_Valeur!BJ22/Deflateur_Valeur!BF22-1)*100</f>
        <v>11.94007080542676</v>
      </c>
      <c r="BG22" s="5">
        <f>(Deflateur_Valeur!BK22/Deflateur_Valeur!BG22-1)*100</f>
        <v>16.074906129410806</v>
      </c>
      <c r="BH22" s="5">
        <f>(Deflateur_Valeur!BL22/Deflateur_Valeur!BH22-1)*100</f>
        <v>0.17207034257722409</v>
      </c>
      <c r="BI22" s="5">
        <f>(Deflateur_Valeur!BM22/Deflateur_Valeur!BI22-1)*100</f>
        <v>-5.8192398994191485</v>
      </c>
      <c r="BJ22" s="5">
        <f>(Deflateur_Valeur!BN22/Deflateur_Valeur!BJ22-1)*100</f>
        <v>-12.889528914089654</v>
      </c>
      <c r="BK22" s="5">
        <f>(Deflateur_Valeur!BO22/Deflateur_Valeur!BK22-1)*100</f>
        <v>-23.03548082336787</v>
      </c>
      <c r="BL22" s="5">
        <f>(Deflateur_Valeur!BP22/Deflateur_Valeur!BL22-1)*100</f>
        <v>-12.66446510038679</v>
      </c>
      <c r="BM22" s="5">
        <f>(Deflateur_Valeur!BQ22/Deflateur_Valeur!BM22-1)*100</f>
        <v>-2.1547990699285924</v>
      </c>
      <c r="BN22" s="5">
        <f>(Deflateur_Valeur!BR22/Deflateur_Valeur!BN22-1)*100</f>
        <v>-12.905427842691108</v>
      </c>
      <c r="BO22" s="5">
        <f>(Deflateur_Valeur!BS22/Deflateur_Valeur!BO22-1)*100</f>
        <v>3.0129124894680226</v>
      </c>
      <c r="BP22" s="5">
        <f>(Deflateur_Valeur!BT22/Deflateur_Valeur!BP22-1)*100</f>
        <v>-10.294869038722299</v>
      </c>
      <c r="BQ22" s="5">
        <f>(Deflateur_Valeur!BU22/Deflateur_Valeur!BQ22-1)*100</f>
        <v>-0.26943852959768755</v>
      </c>
      <c r="BR22" s="5">
        <f>(Deflateur_Valeur!BV22/Deflateur_Valeur!BR22-1)*100</f>
        <v>34.11801635810339</v>
      </c>
      <c r="BS22" s="5">
        <f>(Deflateur_Valeur!BW22/Deflateur_Valeur!BS22-1)*100</f>
        <v>23.01033981979257</v>
      </c>
      <c r="BT22" s="5">
        <f>(Deflateur_Valeur!BX22/Deflateur_Valeur!BT22-1)*100</f>
        <v>23.632606429150282</v>
      </c>
      <c r="BU22" s="5">
        <f>(Deflateur_Valeur!BY22/Deflateur_Valeur!BU22-1)*100</f>
        <v>0.18314638104111047</v>
      </c>
      <c r="BV22" s="5">
        <f>(Deflateur_Valeur!BZ22/Deflateur_Valeur!BV22-1)*100</f>
        <v>-5.1565099985594216</v>
      </c>
      <c r="BW22" s="5">
        <f>(Deflateur_Valeur!CA22/Deflateur_Valeur!BW22-1)*100</f>
        <v>-12.110899175389466</v>
      </c>
      <c r="BX22" s="5">
        <f>(Deflateur_Valeur!CB22/Deflateur_Valeur!BX22-1)*100</f>
        <v>2.0644942643511577</v>
      </c>
      <c r="BY22" s="5">
        <f>(Deflateur_Valeur!CC22/Deflateur_Valeur!BY22-1)*100</f>
        <v>-1.5779378772031616</v>
      </c>
      <c r="BZ22" s="5">
        <f>(Deflateur_Valeur!CD22/Deflateur_Valeur!BZ22-1)*100</f>
        <v>-8.7710989719667616</v>
      </c>
      <c r="CA22" s="5">
        <f>(Deflateur_Valeur!CE22/Deflateur_Valeur!CA22-1)*100</f>
        <v>2.0926508841427882</v>
      </c>
      <c r="CB22" s="5">
        <f>(Deflateur_Valeur!CF22/Deflateur_Valeur!CB22-1)*100</f>
        <v>-7.0425419873626716</v>
      </c>
      <c r="CC22" s="5"/>
      <c r="CD22" s="5">
        <f>(SUM(Deflateur_Valeur!F22:I22)/SUM(Deflateur_Valeur!B22:E22)-1)*100</f>
        <v>6.6135819230929371</v>
      </c>
      <c r="CE22" s="5">
        <f>(SUM(Deflateur_Valeur!J22:M22)/SUM(Deflateur_Valeur!F22:I22)-1)*100</f>
        <v>-1.2558902508012948</v>
      </c>
      <c r="CF22" s="5">
        <f>(SUM(Deflateur_Valeur!N22:Q22)/SUM(Deflateur_Valeur!J22:M22)-1)*100</f>
        <v>-3.5675782043466886</v>
      </c>
      <c r="CG22" s="5">
        <f>(SUM(Deflateur_Valeur!R22:U22)/SUM(Deflateur_Valeur!N22:Q22)-1)*100</f>
        <v>-9.8316342089657116</v>
      </c>
      <c r="CH22" s="5">
        <f>(SUM(Deflateur_Valeur!V22:Y22)/SUM(Deflateur_Valeur!R22:U22)-1)*100</f>
        <v>20.850603010531231</v>
      </c>
      <c r="CI22" s="5">
        <f>(SUM(Deflateur_Valeur!Z22:AC22)/SUM(Deflateur_Valeur!V22:Y22)-1)*100</f>
        <v>2.8879401150161854</v>
      </c>
      <c r="CJ22" s="5">
        <f>(SUM(Deflateur_Valeur!AD22:AG22)/SUM(Deflateur_Valeur!Z22:AC22)-1)*100</f>
        <v>-5.4406642687398694</v>
      </c>
      <c r="CK22" s="5">
        <f>(SUM(Deflateur_Valeur!AH22:AK22)/SUM(Deflateur_Valeur!AD22:AG22)-1)*100</f>
        <v>-3.5385523779055239</v>
      </c>
      <c r="CL22" s="5">
        <f>(SUM(Deflateur_Valeur!AL22:AO22)/SUM(Deflateur_Valeur!AH22:AK22)-1)*100</f>
        <v>24.279498823700884</v>
      </c>
      <c r="CM22" s="5">
        <f>(SUM(Deflateur_Valeur!AP22:AS22)/SUM(Deflateur_Valeur!AL22:AO22)-1)*100</f>
        <v>9.804563383668242</v>
      </c>
      <c r="CN22" s="5">
        <f>(SUM(Deflateur_Valeur!AT22:AW22)/SUM(Deflateur_Valeur!AP22:AS22)-1)*100</f>
        <v>7.358285843860668</v>
      </c>
      <c r="CO22" s="5">
        <f>(SUM(Deflateur_Valeur!AX22:BA22)/SUM(Deflateur_Valeur!AT22:AW22)-1)*100</f>
        <v>-1.283223287528068</v>
      </c>
      <c r="CP22" s="5">
        <f>(SUM(Deflateur_Valeur!BB22:BE22)/SUM(Deflateur_Valeur!AX22:BA22)-1)*100</f>
        <v>4.7036509873963794</v>
      </c>
      <c r="CQ22" s="5">
        <f>(SUM(Deflateur_Valeur!BF22:BI22)/SUM(Deflateur_Valeur!BB22:BE22)-1)*100</f>
        <v>7.2524193442709661</v>
      </c>
      <c r="CR22" s="5">
        <f>(SUM(Deflateur_Valeur!BJ22:BM22)/SUM(Deflateur_Valeur!BF22:BI22)-1)*100</f>
        <v>5.6001490114392372</v>
      </c>
      <c r="CS22" s="5">
        <f>(SUM(Deflateur_Valeur!BN22:BQ22)/SUM(Deflateur_Valeur!BJ22:BM22)-1)*100</f>
        <v>-13.253176363518037</v>
      </c>
      <c r="CT22" s="5">
        <f>(SUM(Deflateur_Valeur!BR22:BU22)/SUM(Deflateur_Valeur!BN22:BQ22)-1)*100</f>
        <v>-5.2040856703203131</v>
      </c>
      <c r="CU22" s="5">
        <f>(SUM(Deflateur_Valeur!BV22:BY22)/SUM(Deflateur_Valeur!BR22:BU22)-1)*100</f>
        <v>19.821957584144201</v>
      </c>
      <c r="CV22" s="5">
        <f>(SUM(Deflateur_Valeur!BZ22:CC22)/SUM(Deflateur_Valeur!BV22:BY22)-1)*100</f>
        <v>-4.582136669116732</v>
      </c>
    </row>
    <row r="23" spans="1:100" x14ac:dyDescent="0.35">
      <c r="A23" s="2" t="s">
        <v>18</v>
      </c>
      <c r="B23" s="3">
        <f>(Deflateur_Valeur!F23/Deflateur_Valeur!B23-1)*100</f>
        <v>0.5642340194999873</v>
      </c>
      <c r="C23" s="3">
        <f>(Deflateur_Valeur!G23/Deflateur_Valeur!C23-1)*100</f>
        <v>1.5216443866526097</v>
      </c>
      <c r="D23" s="3">
        <f>(Deflateur_Valeur!H23/Deflateur_Valeur!D23-1)*100</f>
        <v>0.90041555340607538</v>
      </c>
      <c r="E23" s="3">
        <f>(Deflateur_Valeur!I23/Deflateur_Valeur!E23-1)*100</f>
        <v>-4.6744236829993397</v>
      </c>
      <c r="F23" s="3">
        <f>(Deflateur_Valeur!J23/Deflateur_Valeur!F23-1)*100</f>
        <v>-2.2751938199346289</v>
      </c>
      <c r="G23" s="3">
        <f>(Deflateur_Valeur!K23/Deflateur_Valeur!G23-1)*100</f>
        <v>-4.1281222456327038</v>
      </c>
      <c r="H23" s="3">
        <f>(Deflateur_Valeur!L23/Deflateur_Valeur!H23-1)*100</f>
        <v>-3.9339598534674947</v>
      </c>
      <c r="I23" s="3">
        <f>(Deflateur_Valeur!M23/Deflateur_Valeur!I23-1)*100</f>
        <v>1.0155568403873216</v>
      </c>
      <c r="J23" s="3">
        <f>(Deflateur_Valeur!N23/Deflateur_Valeur!J23-1)*100</f>
        <v>5.2471018413324799E-3</v>
      </c>
      <c r="K23" s="3">
        <f>(Deflateur_Valeur!O23/Deflateur_Valeur!K23-1)*100</f>
        <v>1.6114509058758664</v>
      </c>
      <c r="L23" s="3">
        <f>(Deflateur_Valeur!P23/Deflateur_Valeur!L23-1)*100</f>
        <v>2.6200248744239429</v>
      </c>
      <c r="M23" s="3">
        <f>(Deflateur_Valeur!Q23/Deflateur_Valeur!M23-1)*100</f>
        <v>2.4151265951916523</v>
      </c>
      <c r="N23" s="3">
        <f>(Deflateur_Valeur!R23/Deflateur_Valeur!N23-1)*100</f>
        <v>0.84688789498912342</v>
      </c>
      <c r="O23" s="3">
        <f>(Deflateur_Valeur!S23/Deflateur_Valeur!O23-1)*100</f>
        <v>2.245323841027913</v>
      </c>
      <c r="P23" s="3">
        <f>(Deflateur_Valeur!T23/Deflateur_Valeur!P23-1)*100</f>
        <v>3.7308344716935338</v>
      </c>
      <c r="Q23" s="3">
        <f>(Deflateur_Valeur!U23/Deflateur_Valeur!Q23-1)*100</f>
        <v>1.0844622641156487</v>
      </c>
      <c r="R23" s="3">
        <f>(Deflateur_Valeur!V23/Deflateur_Valeur!R23-1)*100</f>
        <v>3.3443197841384276</v>
      </c>
      <c r="S23" s="3">
        <f>(Deflateur_Valeur!W23/Deflateur_Valeur!S23-1)*100</f>
        <v>2.6503384328239177</v>
      </c>
      <c r="T23" s="3">
        <f>(Deflateur_Valeur!X23/Deflateur_Valeur!T23-1)*100</f>
        <v>0.16353165218561116</v>
      </c>
      <c r="U23" s="3">
        <f>(Deflateur_Valeur!Y23/Deflateur_Valeur!U23-1)*100</f>
        <v>2.3504069649294301</v>
      </c>
      <c r="V23" s="3">
        <f>(Deflateur_Valeur!Z23/Deflateur_Valeur!V23-1)*100</f>
        <v>-1.3517426608994465</v>
      </c>
      <c r="W23" s="3">
        <f>(Deflateur_Valeur!AA23/Deflateur_Valeur!W23-1)*100</f>
        <v>-5.2309599682277224</v>
      </c>
      <c r="X23" s="3">
        <f>(Deflateur_Valeur!AB23/Deflateur_Valeur!X23-1)*100</f>
        <v>0.44350926197858076</v>
      </c>
      <c r="Y23" s="3">
        <f>(Deflateur_Valeur!AC23/Deflateur_Valeur!Y23-1)*100</f>
        <v>1.2394686503182761</v>
      </c>
      <c r="Z23" s="3">
        <f>(Deflateur_Valeur!AD23/Deflateur_Valeur!Z23-1)*100</f>
        <v>2.5397695432481937</v>
      </c>
      <c r="AA23" s="3">
        <f>(Deflateur_Valeur!AE23/Deflateur_Valeur!AA23-1)*100</f>
        <v>5.6488309290165128</v>
      </c>
      <c r="AB23" s="3">
        <f>(Deflateur_Valeur!AF23/Deflateur_Valeur!AB23-1)*100</f>
        <v>2.3209370429696285</v>
      </c>
      <c r="AC23" s="3">
        <f>(Deflateur_Valeur!AG23/Deflateur_Valeur!AC23-1)*100</f>
        <v>-0.3321672553448396</v>
      </c>
      <c r="AD23" s="3">
        <f>(Deflateur_Valeur!AH23/Deflateur_Valeur!AD23-1)*100</f>
        <v>2.2800567655585358</v>
      </c>
      <c r="AE23" s="3">
        <f>(Deflateur_Valeur!AI23/Deflateur_Valeur!AE23-1)*100</f>
        <v>0.69531089784844458</v>
      </c>
      <c r="AF23" s="3">
        <f>(Deflateur_Valeur!AJ23/Deflateur_Valeur!AF23-1)*100</f>
        <v>-1.8041347540387442</v>
      </c>
      <c r="AG23" s="3">
        <f>(Deflateur_Valeur!AK23/Deflateur_Valeur!AG23-1)*100</f>
        <v>2.4781928950482035</v>
      </c>
      <c r="AH23" s="3">
        <f>(Deflateur_Valeur!AL23/Deflateur_Valeur!AH23-1)*100</f>
        <v>1.4172561731783162</v>
      </c>
      <c r="AI23" s="3">
        <f>(Deflateur_Valeur!AM23/Deflateur_Valeur!AI23-1)*100</f>
        <v>3.094097837488885</v>
      </c>
      <c r="AJ23" s="3">
        <f>(Deflateur_Valeur!AN23/Deflateur_Valeur!AJ23-1)*100</f>
        <v>5.7492694842345315</v>
      </c>
      <c r="AK23" s="3">
        <f>(Deflateur_Valeur!AO23/Deflateur_Valeur!AK23-1)*100</f>
        <v>3.455334131760357</v>
      </c>
      <c r="AL23" s="3">
        <f>(Deflateur_Valeur!AP23/Deflateur_Valeur!AL23-1)*100</f>
        <v>0.72011350133609486</v>
      </c>
      <c r="AM23" s="3">
        <f>(Deflateur_Valeur!AQ23/Deflateur_Valeur!AM23-1)*100</f>
        <v>-0.31672005137637349</v>
      </c>
      <c r="AN23" s="3">
        <f>(Deflateur_Valeur!AR23/Deflateur_Valeur!AN23-1)*100</f>
        <v>-1.5881781442702469</v>
      </c>
      <c r="AO23" s="3">
        <f>(Deflateur_Valeur!AS23/Deflateur_Valeur!AO23-1)*100</f>
        <v>-0.65887520887996098</v>
      </c>
      <c r="AP23" s="3">
        <f>(Deflateur_Valeur!AT23/Deflateur_Valeur!AP23-1)*100</f>
        <v>0.15460357378795919</v>
      </c>
      <c r="AQ23" s="3">
        <f>(Deflateur_Valeur!AU23/Deflateur_Valeur!AQ23-1)*100</f>
        <v>1.2083556600605894</v>
      </c>
      <c r="AR23" s="3">
        <f>(Deflateur_Valeur!AV23/Deflateur_Valeur!AR23-1)*100</f>
        <v>3.6104163480126461</v>
      </c>
      <c r="AS23" s="3">
        <f>(Deflateur_Valeur!AW23/Deflateur_Valeur!AS23-1)*100</f>
        <v>2.5010333857787836</v>
      </c>
      <c r="AT23" s="3">
        <f>(Deflateur_Valeur!AX23/Deflateur_Valeur!AT23-1)*100</f>
        <v>1.6473899336070907</v>
      </c>
      <c r="AU23" s="3">
        <f>(Deflateur_Valeur!AY23/Deflateur_Valeur!AU23-1)*100</f>
        <v>0.53284528667905118</v>
      </c>
      <c r="AV23" s="3">
        <f>(Deflateur_Valeur!AZ23/Deflateur_Valeur!AV23-1)*100</f>
        <v>-1.890623917198675</v>
      </c>
      <c r="AW23" s="3">
        <f>(Deflateur_Valeur!BA23/Deflateur_Valeur!AW23-1)*100</f>
        <v>-1.5478747792998071</v>
      </c>
      <c r="AX23" s="3">
        <f>(Deflateur_Valeur!BB23/Deflateur_Valeur!AX23-1)*100</f>
        <v>0.75370300123813738</v>
      </c>
      <c r="AY23" s="3">
        <f>(Deflateur_Valeur!BC23/Deflateur_Valeur!AY23-1)*100</f>
        <v>0.21709575902686407</v>
      </c>
      <c r="AZ23" s="3">
        <f>(Deflateur_Valeur!BD23/Deflateur_Valeur!AZ23-1)*100</f>
        <v>2.2273064492898786</v>
      </c>
      <c r="BA23" s="3">
        <f>(Deflateur_Valeur!BE23/Deflateur_Valeur!BA23-1)*100</f>
        <v>0.61919032307986566</v>
      </c>
      <c r="BB23" s="3">
        <f>(Deflateur_Valeur!BF23/Deflateur_Valeur!BB23-1)*100</f>
        <v>-0.34428596452685811</v>
      </c>
      <c r="BC23" s="3">
        <f>(Deflateur_Valeur!BG23/Deflateur_Valeur!BC23-1)*100</f>
        <v>0.90293275560335839</v>
      </c>
      <c r="BD23" s="3">
        <f>(Deflateur_Valeur!BH23/Deflateur_Valeur!BD23-1)*100</f>
        <v>0.10021591476017111</v>
      </c>
      <c r="BE23" s="3">
        <f>(Deflateur_Valeur!BI23/Deflateur_Valeur!BE23-1)*100</f>
        <v>1.8848761648726287</v>
      </c>
      <c r="BF23" s="3">
        <f>(Deflateur_Valeur!BJ23/Deflateur_Valeur!BF23-1)*100</f>
        <v>1.3566716552034119</v>
      </c>
      <c r="BG23" s="3">
        <f>(Deflateur_Valeur!BK23/Deflateur_Valeur!BG23-1)*100</f>
        <v>0.31953022643702589</v>
      </c>
      <c r="BH23" s="3">
        <f>(Deflateur_Valeur!BL23/Deflateur_Valeur!BH23-1)*100</f>
        <v>0.74625728831301252</v>
      </c>
      <c r="BI23" s="3">
        <f>(Deflateur_Valeur!BM23/Deflateur_Valeur!BI23-1)*100</f>
        <v>-3.3733827992176613</v>
      </c>
      <c r="BJ23" s="3">
        <f>(Deflateur_Valeur!BN23/Deflateur_Valeur!BJ23-1)*100</f>
        <v>-5.3416509373738208</v>
      </c>
      <c r="BK23" s="3">
        <f>(Deflateur_Valeur!BO23/Deflateur_Valeur!BK23-1)*100</f>
        <v>-7.8972139795522756</v>
      </c>
      <c r="BL23" s="3">
        <f>(Deflateur_Valeur!BP23/Deflateur_Valeur!BL23-1)*100</f>
        <v>-8.2455772667460732</v>
      </c>
      <c r="BM23" s="3">
        <f>(Deflateur_Valeur!BQ23/Deflateur_Valeur!BM23-1)*100</f>
        <v>-7.8633086021877467</v>
      </c>
      <c r="BN23" s="3">
        <f>(Deflateur_Valeur!BR23/Deflateur_Valeur!BN23-1)*100</f>
        <v>-5.777682242973226</v>
      </c>
      <c r="BO23" s="3">
        <f>(Deflateur_Valeur!BS23/Deflateur_Valeur!BO23-1)*100</f>
        <v>1.7340728072752443</v>
      </c>
      <c r="BP23" s="3">
        <f>(Deflateur_Valeur!BT23/Deflateur_Valeur!BP23-1)*100</f>
        <v>4.1510875287072313</v>
      </c>
      <c r="BQ23" s="3">
        <f>(Deflateur_Valeur!BU23/Deflateur_Valeur!BQ23-1)*100</f>
        <v>5.496388134464314</v>
      </c>
      <c r="BR23" s="3">
        <f>(Deflateur_Valeur!BV23/Deflateur_Valeur!BR23-1)*100</f>
        <v>7.6107643462471675</v>
      </c>
      <c r="BS23" s="3">
        <f>(Deflateur_Valeur!BW23/Deflateur_Valeur!BS23-1)*100</f>
        <v>5.7268259285814915</v>
      </c>
      <c r="BT23" s="3">
        <f>(Deflateur_Valeur!BX23/Deflateur_Valeur!BT23-1)*100</f>
        <v>6.1503251101188594</v>
      </c>
      <c r="BU23" s="3">
        <f>(Deflateur_Valeur!BY23/Deflateur_Valeur!BU23-1)*100</f>
        <v>3.332927399658403</v>
      </c>
      <c r="BV23" s="3">
        <f>(Deflateur_Valeur!BZ23/Deflateur_Valeur!BV23-1)*100</f>
        <v>3.8780043021206856</v>
      </c>
      <c r="BW23" s="3">
        <f>(Deflateur_Valeur!CA23/Deflateur_Valeur!BW23-1)*100</f>
        <v>-0.6311717851031462</v>
      </c>
      <c r="BX23" s="3">
        <f>(Deflateur_Valeur!CB23/Deflateur_Valeur!BX23-1)*100</f>
        <v>-3.0878813264790361</v>
      </c>
      <c r="BY23" s="3">
        <f>(Deflateur_Valeur!CC23/Deflateur_Valeur!BY23-1)*100</f>
        <v>2.9696378409866941</v>
      </c>
      <c r="BZ23" s="3">
        <f>(Deflateur_Valeur!CD23/Deflateur_Valeur!BZ23-1)*100</f>
        <v>0.80001054306431119</v>
      </c>
      <c r="CA23" s="3">
        <f>(Deflateur_Valeur!CE23/Deflateur_Valeur!CA23-1)*100</f>
        <v>2.1433665987651507</v>
      </c>
      <c r="CB23" s="3">
        <f>(Deflateur_Valeur!CF23/Deflateur_Valeur!CB23-1)*100</f>
        <v>4.1364908580082238</v>
      </c>
      <c r="CC23" s="3"/>
      <c r="CD23" s="3">
        <f>(SUM(Deflateur_Valeur!F23:I23)/SUM(Deflateur_Valeur!B23:E23)-1)*100</f>
        <v>-0.42203243086017528</v>
      </c>
      <c r="CE23" s="3">
        <f>(SUM(Deflateur_Valeur!J23:M23)/SUM(Deflateur_Valeur!F23:I23)-1)*100</f>
        <v>-2.3801111540758924</v>
      </c>
      <c r="CF23" s="3">
        <f>(SUM(Deflateur_Valeur!N23:Q23)/SUM(Deflateur_Valeur!J23:M23)-1)*100</f>
        <v>1.6559415834231483</v>
      </c>
      <c r="CG23" s="3">
        <f>(SUM(Deflateur_Valeur!R23:U23)/SUM(Deflateur_Valeur!N23:Q23)-1)*100</f>
        <v>1.9818110747601869</v>
      </c>
      <c r="CH23" s="3">
        <f>(SUM(Deflateur_Valeur!V23:Y23)/SUM(Deflateur_Valeur!R23:U23)-1)*100</f>
        <v>2.1102549414653504</v>
      </c>
      <c r="CI23" s="3">
        <f>(SUM(Deflateur_Valeur!Z23:AC23)/SUM(Deflateur_Valeur!V23:Y23)-1)*100</f>
        <v>-1.2369147088206356</v>
      </c>
      <c r="CJ23" s="3">
        <f>(SUM(Deflateur_Valeur!AD23:AG23)/SUM(Deflateur_Valeur!Z23:AC23)-1)*100</f>
        <v>2.5064641104164176</v>
      </c>
      <c r="CK23" s="3">
        <f>(SUM(Deflateur_Valeur!AH23:AK23)/SUM(Deflateur_Valeur!AD23:AG23)-1)*100</f>
        <v>0.89272190976663612</v>
      </c>
      <c r="CL23" s="3">
        <f>(SUM(Deflateur_Valeur!AL23:AO23)/SUM(Deflateur_Valeur!AH23:AK23)-1)*100</f>
        <v>3.4207942208903219</v>
      </c>
      <c r="CM23" s="3">
        <f>(SUM(Deflateur_Valeur!AP23:AS23)/SUM(Deflateur_Valeur!AL23:AO23)-1)*100</f>
        <v>-0.46886263292136299</v>
      </c>
      <c r="CN23" s="3">
        <f>(SUM(Deflateur_Valeur!AT23:AW23)/SUM(Deflateur_Valeur!AP23:AS23)-1)*100</f>
        <v>1.8711425149890326</v>
      </c>
      <c r="CO23" s="3">
        <f>(SUM(Deflateur_Valeur!AX23:BA23)/SUM(Deflateur_Valeur!AT23:AW23)-1)*100</f>
        <v>-0.33584847894729819</v>
      </c>
      <c r="CP23" s="3">
        <f>(SUM(Deflateur_Valeur!BB23:BE23)/SUM(Deflateur_Valeur!AX23:BA23)-1)*100</f>
        <v>0.95661989520217094</v>
      </c>
      <c r="CQ23" s="3">
        <f>(SUM(Deflateur_Valeur!BF23:BI23)/SUM(Deflateur_Valeur!BB23:BE23)-1)*100</f>
        <v>0.63035499887043045</v>
      </c>
      <c r="CR23" s="3">
        <f>(SUM(Deflateur_Valeur!BJ23:BM23)/SUM(Deflateur_Valeur!BF23:BI23)-1)*100</f>
        <v>-0.24346115283243597</v>
      </c>
      <c r="CS23" s="3">
        <f>(SUM(Deflateur_Valeur!BN23:BQ23)/SUM(Deflateur_Valeur!BJ23:BM23)-1)*100</f>
        <v>-7.3343210437785133</v>
      </c>
      <c r="CT23" s="3">
        <f>(SUM(Deflateur_Valeur!BR23:BU23)/SUM(Deflateur_Valeur!BN23:BQ23)-1)*100</f>
        <v>1.3234403033267617</v>
      </c>
      <c r="CU23" s="3">
        <f>(SUM(Deflateur_Valeur!BV23:BY23)/SUM(Deflateur_Valeur!BR23:BU23)-1)*100</f>
        <v>5.6844112010252079</v>
      </c>
      <c r="CV23" s="3">
        <f>(SUM(Deflateur_Valeur!BZ23:CC23)/SUM(Deflateur_Valeur!BV23:BY23)-1)*100</f>
        <v>0.71288728563962955</v>
      </c>
    </row>
    <row r="24" spans="1:100" x14ac:dyDescent="0.35">
      <c r="A24" s="4" t="s">
        <v>19</v>
      </c>
      <c r="B24" s="5">
        <f>(Deflateur_Valeur!F24/Deflateur_Valeur!B24-1)*100</f>
        <v>5.100465168232704</v>
      </c>
      <c r="C24" s="5">
        <f>(Deflateur_Valeur!G24/Deflateur_Valeur!C24-1)*100</f>
        <v>7.0000146930103702</v>
      </c>
      <c r="D24" s="5">
        <f>(Deflateur_Valeur!H24/Deflateur_Valeur!D24-1)*100</f>
        <v>7.5206286865678873</v>
      </c>
      <c r="E24" s="5">
        <f>(Deflateur_Valeur!I24/Deflateur_Valeur!E24-1)*100</f>
        <v>-6.641875864787627</v>
      </c>
      <c r="F24" s="5">
        <f>(Deflateur_Valeur!J24/Deflateur_Valeur!F24-1)*100</f>
        <v>-3.9489548880539682</v>
      </c>
      <c r="G24" s="5">
        <f>(Deflateur_Valeur!K24/Deflateur_Valeur!G24-1)*100</f>
        <v>-6.4421421666270406</v>
      </c>
      <c r="H24" s="5">
        <f>(Deflateur_Valeur!L24/Deflateur_Valeur!H24-1)*100</f>
        <v>-8.5437894096129003</v>
      </c>
      <c r="I24" s="5">
        <f>(Deflateur_Valeur!M24/Deflateur_Valeur!I24-1)*100</f>
        <v>1.9612973705608772</v>
      </c>
      <c r="J24" s="5">
        <f>(Deflateur_Valeur!N24/Deflateur_Valeur!J24-1)*100</f>
        <v>-5.0484368432232802</v>
      </c>
      <c r="K24" s="5">
        <f>(Deflateur_Valeur!O24/Deflateur_Valeur!K24-1)*100</f>
        <v>-0.72284765914532034</v>
      </c>
      <c r="L24" s="5">
        <f>(Deflateur_Valeur!P24/Deflateur_Valeur!L24-1)*100</f>
        <v>3.9944073692995907</v>
      </c>
      <c r="M24" s="5">
        <f>(Deflateur_Valeur!Q24/Deflateur_Valeur!M24-1)*100</f>
        <v>1.355431123934836</v>
      </c>
      <c r="N24" s="5">
        <f>(Deflateur_Valeur!R24/Deflateur_Valeur!N24-1)*100</f>
        <v>6.5648011459005007</v>
      </c>
      <c r="O24" s="5">
        <f>(Deflateur_Valeur!S24/Deflateur_Valeur!O24-1)*100</f>
        <v>7.270137200242166</v>
      </c>
      <c r="P24" s="5">
        <f>(Deflateur_Valeur!T24/Deflateur_Valeur!P24-1)*100</f>
        <v>7.1566766768526024</v>
      </c>
      <c r="Q24" s="5">
        <f>(Deflateur_Valeur!U24/Deflateur_Valeur!Q24-1)*100</f>
        <v>2.0604142007725423</v>
      </c>
      <c r="R24" s="5">
        <f>(Deflateur_Valeur!V24/Deflateur_Valeur!R24-1)*100</f>
        <v>-1.939811345225928</v>
      </c>
      <c r="S24" s="5">
        <f>(Deflateur_Valeur!W24/Deflateur_Valeur!S24-1)*100</f>
        <v>-6.1514814521807732</v>
      </c>
      <c r="T24" s="5">
        <f>(Deflateur_Valeur!X24/Deflateur_Valeur!T24-1)*100</f>
        <v>-8.6918810546608114</v>
      </c>
      <c r="U24" s="5">
        <f>(Deflateur_Valeur!Y24/Deflateur_Valeur!U24-1)*100</f>
        <v>-2.8621071209505189</v>
      </c>
      <c r="V24" s="5">
        <f>(Deflateur_Valeur!Z24/Deflateur_Valeur!V24-1)*100</f>
        <v>2.3403699100636777</v>
      </c>
      <c r="W24" s="5">
        <f>(Deflateur_Valeur!AA24/Deflateur_Valeur!W24-1)*100</f>
        <v>-1.0606574137007052</v>
      </c>
      <c r="X24" s="5">
        <f>(Deflateur_Valeur!AB24/Deflateur_Valeur!X24-1)*100</f>
        <v>5.0556359164991127</v>
      </c>
      <c r="Y24" s="5">
        <f>(Deflateur_Valeur!AC24/Deflateur_Valeur!Y24-1)*100</f>
        <v>3.6245443645068987</v>
      </c>
      <c r="Z24" s="5">
        <f>(Deflateur_Valeur!AD24/Deflateur_Valeur!Z24-1)*100</f>
        <v>-3.5579722620351362</v>
      </c>
      <c r="AA24" s="5">
        <f>(Deflateur_Valeur!AE24/Deflateur_Valeur!AA24-1)*100</f>
        <v>1.3265002254587932</v>
      </c>
      <c r="AB24" s="5">
        <f>(Deflateur_Valeur!AF24/Deflateur_Valeur!AB24-1)*100</f>
        <v>3.9104648099967054</v>
      </c>
      <c r="AC24" s="5">
        <f>(Deflateur_Valeur!AG24/Deflateur_Valeur!AC24-1)*100</f>
        <v>1.5483960097005811</v>
      </c>
      <c r="AD24" s="5">
        <f>(Deflateur_Valeur!AH24/Deflateur_Valeur!AD24-1)*100</f>
        <v>10.381530797001858</v>
      </c>
      <c r="AE24" s="5">
        <f>(Deflateur_Valeur!AI24/Deflateur_Valeur!AE24-1)*100</f>
        <v>4.9035180401535428</v>
      </c>
      <c r="AF24" s="5">
        <f>(Deflateur_Valeur!AJ24/Deflateur_Valeur!AF24-1)*100</f>
        <v>-1.1554439633143621</v>
      </c>
      <c r="AG24" s="5">
        <f>(Deflateur_Valeur!AK24/Deflateur_Valeur!AG24-1)*100</f>
        <v>11.92152659814154</v>
      </c>
      <c r="AH24" s="5">
        <f>(Deflateur_Valeur!AL24/Deflateur_Valeur!AH24-1)*100</f>
        <v>2.8711235859331774</v>
      </c>
      <c r="AI24" s="5">
        <f>(Deflateur_Valeur!AM24/Deflateur_Valeur!AI24-1)*100</f>
        <v>4.2035319012186934</v>
      </c>
      <c r="AJ24" s="5">
        <f>(Deflateur_Valeur!AN24/Deflateur_Valeur!AJ24-1)*100</f>
        <v>7.6598569804850802</v>
      </c>
      <c r="AK24" s="5">
        <f>(Deflateur_Valeur!AO24/Deflateur_Valeur!AK24-1)*100</f>
        <v>0.95538269050787772</v>
      </c>
      <c r="AL24" s="5">
        <f>(Deflateur_Valeur!AP24/Deflateur_Valeur!AL24-1)*100</f>
        <v>-1.8498326121195618</v>
      </c>
      <c r="AM24" s="5">
        <f>(Deflateur_Valeur!AQ24/Deflateur_Valeur!AM24-1)*100</f>
        <v>-2.1504368650961614</v>
      </c>
      <c r="AN24" s="5">
        <f>(Deflateur_Valeur!AR24/Deflateur_Valeur!AN24-1)*100</f>
        <v>-5.0589051210973341</v>
      </c>
      <c r="AO24" s="5">
        <f>(Deflateur_Valeur!AS24/Deflateur_Valeur!AO24-1)*100</f>
        <v>-4.5996731963498299</v>
      </c>
      <c r="AP24" s="5">
        <f>(Deflateur_Valeur!AT24/Deflateur_Valeur!AP24-1)*100</f>
        <v>-3.9358403491652205</v>
      </c>
      <c r="AQ24" s="5">
        <f>(Deflateur_Valeur!AU24/Deflateur_Valeur!AQ24-1)*100</f>
        <v>-1.1924140990567711</v>
      </c>
      <c r="AR24" s="5">
        <f>(Deflateur_Valeur!AV24/Deflateur_Valeur!AR24-1)*100</f>
        <v>3.7133231720909654</v>
      </c>
      <c r="AS24" s="5">
        <f>(Deflateur_Valeur!AW24/Deflateur_Valeur!AS24-1)*100</f>
        <v>0.6936408822362905</v>
      </c>
      <c r="AT24" s="5">
        <f>(Deflateur_Valeur!AX24/Deflateur_Valeur!AT24-1)*100</f>
        <v>2.3371790362324063</v>
      </c>
      <c r="AU24" s="5">
        <f>(Deflateur_Valeur!AY24/Deflateur_Valeur!AU24-1)*100</f>
        <v>0.22032860825182965</v>
      </c>
      <c r="AV24" s="5">
        <f>(Deflateur_Valeur!AZ24/Deflateur_Valeur!AV24-1)*100</f>
        <v>-4.6454068245932678</v>
      </c>
      <c r="AW24" s="5">
        <f>(Deflateur_Valeur!BA24/Deflateur_Valeur!AW24-1)*100</f>
        <v>-2.0787996938134712</v>
      </c>
      <c r="AX24" s="5">
        <f>(Deflateur_Valeur!BB24/Deflateur_Valeur!AX24-1)*100</f>
        <v>-0.38906437490661139</v>
      </c>
      <c r="AY24" s="5">
        <f>(Deflateur_Valeur!BC24/Deflateur_Valeur!AY24-1)*100</f>
        <v>-1.0469151522923936</v>
      </c>
      <c r="AZ24" s="5">
        <f>(Deflateur_Valeur!BD24/Deflateur_Valeur!AZ24-1)*100</f>
        <v>4.5379306404202291</v>
      </c>
      <c r="BA24" s="5">
        <f>(Deflateur_Valeur!BE24/Deflateur_Valeur!BA24-1)*100</f>
        <v>1.1473780067077888</v>
      </c>
      <c r="BB24" s="5">
        <f>(Deflateur_Valeur!BF24/Deflateur_Valeur!BB24-1)*100</f>
        <v>1.433175615544946</v>
      </c>
      <c r="BC24" s="5">
        <f>(Deflateur_Valeur!BG24/Deflateur_Valeur!BC24-1)*100</f>
        <v>3.8588766125571938</v>
      </c>
      <c r="BD24" s="5">
        <f>(Deflateur_Valeur!BH24/Deflateur_Valeur!BD24-1)*100</f>
        <v>-0.25753380813855475</v>
      </c>
      <c r="BE24" s="5">
        <f>(Deflateur_Valeur!BI24/Deflateur_Valeur!BE24-1)*100</f>
        <v>2.9196965843390377</v>
      </c>
      <c r="BF24" s="5">
        <f>(Deflateur_Valeur!BJ24/Deflateur_Valeur!BF24-1)*100</f>
        <v>0.9225296623274426</v>
      </c>
      <c r="BG24" s="5">
        <f>(Deflateur_Valeur!BK24/Deflateur_Valeur!BG24-1)*100</f>
        <v>-1.2829641969398065</v>
      </c>
      <c r="BH24" s="5">
        <f>(Deflateur_Valeur!BL24/Deflateur_Valeur!BH24-1)*100</f>
        <v>2.5740462075370063</v>
      </c>
      <c r="BI24" s="5">
        <f>(Deflateur_Valeur!BM24/Deflateur_Valeur!BI24-1)*100</f>
        <v>-8.3295457021512753</v>
      </c>
      <c r="BJ24" s="5">
        <f>(Deflateur_Valeur!BN24/Deflateur_Valeur!BJ24-1)*100</f>
        <v>-2.4581316649101348</v>
      </c>
      <c r="BK24" s="5">
        <f>(Deflateur_Valeur!BO24/Deflateur_Valeur!BK24-1)*100</f>
        <v>-6.7030089571050162</v>
      </c>
      <c r="BL24" s="5">
        <f>(Deflateur_Valeur!BP24/Deflateur_Valeur!BL24-1)*100</f>
        <v>-5.5421397486799755</v>
      </c>
      <c r="BM24" s="5">
        <f>(Deflateur_Valeur!BQ24/Deflateur_Valeur!BM24-1)*100</f>
        <v>1.9730896361326522</v>
      </c>
      <c r="BN24" s="5">
        <f>(Deflateur_Valeur!BR24/Deflateur_Valeur!BN24-1)*100</f>
        <v>0.40376139651041587</v>
      </c>
      <c r="BO24" s="5">
        <f>(Deflateur_Valeur!BS24/Deflateur_Valeur!BO24-1)*100</f>
        <v>12.967321100755647</v>
      </c>
      <c r="BP24" s="5">
        <f>(Deflateur_Valeur!BT24/Deflateur_Valeur!BP24-1)*100</f>
        <v>12.475464214185239</v>
      </c>
      <c r="BQ24" s="5">
        <f>(Deflateur_Valeur!BU24/Deflateur_Valeur!BQ24-1)*100</f>
        <v>13.796000369912775</v>
      </c>
      <c r="BR24" s="5">
        <f>(Deflateur_Valeur!BV24/Deflateur_Valeur!BR24-1)*100</f>
        <v>3.232839820695621</v>
      </c>
      <c r="BS24" s="5">
        <f>(Deflateur_Valeur!BW24/Deflateur_Valeur!BS24-1)*100</f>
        <v>5.9870661933230096</v>
      </c>
      <c r="BT24" s="5">
        <f>(Deflateur_Valeur!BX24/Deflateur_Valeur!BT24-1)*100</f>
        <v>8.3726542458447248</v>
      </c>
      <c r="BU24" s="5">
        <f>(Deflateur_Valeur!BY24/Deflateur_Valeur!BU24-1)*100</f>
        <v>-9.4142269802111045E-2</v>
      </c>
      <c r="BV24" s="5">
        <f>(Deflateur_Valeur!BZ24/Deflateur_Valeur!BV24-1)*100</f>
        <v>12.3813407772563</v>
      </c>
      <c r="BW24" s="5">
        <f>(Deflateur_Valeur!CA24/Deflateur_Valeur!BW24-1)*100</f>
        <v>-2.6530091300413616</v>
      </c>
      <c r="BX24" s="5">
        <f>(Deflateur_Valeur!CB24/Deflateur_Valeur!BX24-1)*100</f>
        <v>-7.4242808217426459</v>
      </c>
      <c r="BY24" s="5">
        <f>(Deflateur_Valeur!CC24/Deflateur_Valeur!BY24-1)*100</f>
        <v>4.7462764703746663</v>
      </c>
      <c r="BZ24" s="5">
        <f>(Deflateur_Valeur!CD24/Deflateur_Valeur!BZ24-1)*100</f>
        <v>-0.3316849826660806</v>
      </c>
      <c r="CA24" s="5">
        <f>(Deflateur_Valeur!CE24/Deflateur_Valeur!CA24-1)*100</f>
        <v>4.5494009212428077</v>
      </c>
      <c r="CB24" s="5">
        <f>(Deflateur_Valeur!CF24/Deflateur_Valeur!CB24-1)*100</f>
        <v>8.8130263865176417</v>
      </c>
      <c r="CC24" s="5"/>
      <c r="CD24" s="5">
        <f>(SUM(Deflateur_Valeur!F24:I24)/SUM(Deflateur_Valeur!B24:E24)-1)*100</f>
        <v>3.2448081707558529</v>
      </c>
      <c r="CE24" s="5">
        <f>(SUM(Deflateur_Valeur!J24:M24)/SUM(Deflateur_Valeur!F24:I24)-1)*100</f>
        <v>-4.4551316914739463</v>
      </c>
      <c r="CF24" s="5">
        <f>(SUM(Deflateur_Valeur!N24:Q24)/SUM(Deflateur_Valeur!J24:M24)-1)*100</f>
        <v>-0.15254852601106483</v>
      </c>
      <c r="CG24" s="5">
        <f>(SUM(Deflateur_Valeur!R24:U24)/SUM(Deflateur_Valeur!N24:Q24)-1)*100</f>
        <v>5.7932988345749559</v>
      </c>
      <c r="CH24" s="5">
        <f>(SUM(Deflateur_Valeur!V24:Y24)/SUM(Deflateur_Valeur!R24:U24)-1)*100</f>
        <v>-5.010118685646181</v>
      </c>
      <c r="CI24" s="5">
        <f>(SUM(Deflateur_Valeur!Z24:AC24)/SUM(Deflateur_Valeur!V24:Y24)-1)*100</f>
        <v>2.4773523552114263</v>
      </c>
      <c r="CJ24" s="5">
        <f>(SUM(Deflateur_Valeur!AD24:AG24)/SUM(Deflateur_Valeur!Z24:AC24)-1)*100</f>
        <v>0.81606820157729132</v>
      </c>
      <c r="CK24" s="5">
        <f>(SUM(Deflateur_Valeur!AH24:AK24)/SUM(Deflateur_Valeur!AD24:AG24)-1)*100</f>
        <v>6.3364892482177249</v>
      </c>
      <c r="CL24" s="5">
        <f>(SUM(Deflateur_Valeur!AL24:AO24)/SUM(Deflateur_Valeur!AH24:AK24)-1)*100</f>
        <v>3.885922665029562</v>
      </c>
      <c r="CM24" s="5">
        <f>(SUM(Deflateur_Valeur!AP24:AS24)/SUM(Deflateur_Valeur!AL24:AO24)-1)*100</f>
        <v>-3.4403377045763683</v>
      </c>
      <c r="CN24" s="5">
        <f>(SUM(Deflateur_Valeur!AT24:AW24)/SUM(Deflateur_Valeur!AP24:AS24)-1)*100</f>
        <v>-0.17545863566418296</v>
      </c>
      <c r="CO24" s="5">
        <f>(SUM(Deflateur_Valeur!AX24:BA24)/SUM(Deflateur_Valeur!AT24:AW24)-1)*100</f>
        <v>-1.1205082635956209</v>
      </c>
      <c r="CP24" s="5">
        <f>(SUM(Deflateur_Valeur!BB24:BE24)/SUM(Deflateur_Valeur!AX24:BA24)-1)*100</f>
        <v>1.078823523242467</v>
      </c>
      <c r="CQ24" s="5">
        <f>(SUM(Deflateur_Valeur!BF24:BI24)/SUM(Deflateur_Valeur!BB24:BE24)-1)*100</f>
        <v>1.9453783314296258</v>
      </c>
      <c r="CR24" s="5">
        <f>(SUM(Deflateur_Valeur!BJ24:BM24)/SUM(Deflateur_Valeur!BF24:BI24)-1)*100</f>
        <v>-1.5183319889887303</v>
      </c>
      <c r="CS24" s="5">
        <f>(SUM(Deflateur_Valeur!BN24:BQ24)/SUM(Deflateur_Valeur!BJ24:BM24)-1)*100</f>
        <v>-3.293580749543823</v>
      </c>
      <c r="CT24" s="5">
        <f>(SUM(Deflateur_Valeur!BR24:BU24)/SUM(Deflateur_Valeur!BN24:BQ24)-1)*100</f>
        <v>9.8405366208669456</v>
      </c>
      <c r="CU24" s="5">
        <f>(SUM(Deflateur_Valeur!BV24:BY24)/SUM(Deflateur_Valeur!BR24:BU24)-1)*100</f>
        <v>4.4307618071198762</v>
      </c>
      <c r="CV24" s="5">
        <f>(SUM(Deflateur_Valeur!BZ24:CC24)/SUM(Deflateur_Valeur!BV24:BY24)-1)*100</f>
        <v>1.2936745644235526</v>
      </c>
    </row>
    <row r="25" spans="1:100" x14ac:dyDescent="0.35">
      <c r="A25" s="4" t="s">
        <v>20</v>
      </c>
      <c r="B25" s="5">
        <f>(Deflateur_Valeur!F25/Deflateur_Valeur!B25-1)*100</f>
        <v>-6.2096977635025974</v>
      </c>
      <c r="C25" s="5">
        <f>(Deflateur_Valeur!G25/Deflateur_Valeur!C25-1)*100</f>
        <v>-5.6830908769156085</v>
      </c>
      <c r="D25" s="5">
        <f>(Deflateur_Valeur!H25/Deflateur_Valeur!D25-1)*100</f>
        <v>-5.8790688824232333</v>
      </c>
      <c r="E25" s="5">
        <f>(Deflateur_Valeur!I25/Deflateur_Valeur!E25-1)*100</f>
        <v>14.256688457605261</v>
      </c>
      <c r="F25" s="5">
        <f>(Deflateur_Valeur!J25/Deflateur_Valeur!F25-1)*100</f>
        <v>28.104485211132157</v>
      </c>
      <c r="G25" s="5">
        <f>(Deflateur_Valeur!K25/Deflateur_Valeur!G25-1)*100</f>
        <v>29.266245586191886</v>
      </c>
      <c r="H25" s="5">
        <f>(Deflateur_Valeur!L25/Deflateur_Valeur!H25-1)*100</f>
        <v>25.133669187391639</v>
      </c>
      <c r="I25" s="5">
        <f>(Deflateur_Valeur!M25/Deflateur_Valeur!I25-1)*100</f>
        <v>-6.5069821883466883</v>
      </c>
      <c r="J25" s="5">
        <f>(Deflateur_Valeur!N25/Deflateur_Valeur!J25-1)*100</f>
        <v>20.59406039004843</v>
      </c>
      <c r="K25" s="5">
        <f>(Deflateur_Valeur!O25/Deflateur_Valeur!K25-1)*100</f>
        <v>6.4978585321894933</v>
      </c>
      <c r="L25" s="5">
        <f>(Deflateur_Valeur!P25/Deflateur_Valeur!L25-1)*100</f>
        <v>1.6158304283630409</v>
      </c>
      <c r="M25" s="5">
        <f>(Deflateur_Valeur!Q25/Deflateur_Valeur!M25-1)*100</f>
        <v>7.6662804814052965</v>
      </c>
      <c r="N25" s="5">
        <f>(Deflateur_Valeur!R25/Deflateur_Valeur!N25-1)*100</f>
        <v>-24.974878126237034</v>
      </c>
      <c r="O25" s="5">
        <f>(Deflateur_Valeur!S25/Deflateur_Valeur!O25-1)*100</f>
        <v>-18.896784333490601</v>
      </c>
      <c r="P25" s="5">
        <f>(Deflateur_Valeur!T25/Deflateur_Valeur!P25-1)*100</f>
        <v>-11.442591543511938</v>
      </c>
      <c r="Q25" s="5">
        <f>(Deflateur_Valeur!U25/Deflateur_Valeur!Q25-1)*100</f>
        <v>-4.0866395252571071</v>
      </c>
      <c r="R25" s="5">
        <f>(Deflateur_Valeur!V25/Deflateur_Valeur!R25-1)*100</f>
        <v>13.453994330286069</v>
      </c>
      <c r="S25" s="5">
        <f>(Deflateur_Valeur!W25/Deflateur_Valeur!S25-1)*100</f>
        <v>19.730292259024118</v>
      </c>
      <c r="T25" s="5">
        <f>(Deflateur_Valeur!X25/Deflateur_Valeur!T25-1)*100</f>
        <v>15.990445333692872</v>
      </c>
      <c r="U25" s="5">
        <f>(Deflateur_Valeur!Y25/Deflateur_Valeur!U25-1)*100</f>
        <v>5.1801251549369765</v>
      </c>
      <c r="V25" s="5">
        <f>(Deflateur_Valeur!Z25/Deflateur_Valeur!V25-1)*100</f>
        <v>-12.394465516468356</v>
      </c>
      <c r="W25" s="5">
        <f>(Deflateur_Valeur!AA25/Deflateur_Valeur!W25-1)*100</f>
        <v>-22.051601286590561</v>
      </c>
      <c r="X25" s="5">
        <f>(Deflateur_Valeur!AB25/Deflateur_Valeur!X25-1)*100</f>
        <v>-4.8302306627574287</v>
      </c>
      <c r="Y25" s="5">
        <f>(Deflateur_Valeur!AC25/Deflateur_Valeur!Y25-1)*100</f>
        <v>-9.6929391478257401</v>
      </c>
      <c r="Z25" s="5">
        <f>(Deflateur_Valeur!AD25/Deflateur_Valeur!Z25-1)*100</f>
        <v>-19.274738844466931</v>
      </c>
      <c r="AA25" s="5">
        <f>(Deflateur_Valeur!AE25/Deflateur_Valeur!AA25-1)*100</f>
        <v>-16.814364516311763</v>
      </c>
      <c r="AB25" s="5">
        <f>(Deflateur_Valeur!AF25/Deflateur_Valeur!AB25-1)*100</f>
        <v>-34.559709551927909</v>
      </c>
      <c r="AC25" s="5">
        <f>(Deflateur_Valeur!AG25/Deflateur_Valeur!AC25-1)*100</f>
        <v>-27.713241861089312</v>
      </c>
      <c r="AD25" s="5">
        <f>(Deflateur_Valeur!AH25/Deflateur_Valeur!AD25-1)*100</f>
        <v>-14.113608263039435</v>
      </c>
      <c r="AE25" s="5">
        <f>(Deflateur_Valeur!AI25/Deflateur_Valeur!AE25-1)*100</f>
        <v>-6.1353140658718663</v>
      </c>
      <c r="AF25" s="5">
        <f>(Deflateur_Valeur!AJ25/Deflateur_Valeur!AF25-1)*100</f>
        <v>4.1778926671901084</v>
      </c>
      <c r="AG25" s="5">
        <f>(Deflateur_Valeur!AK25/Deflateur_Valeur!AG25-1)*100</f>
        <v>5.0037836263788993</v>
      </c>
      <c r="AH25" s="5">
        <f>(Deflateur_Valeur!AL25/Deflateur_Valeur!AH25-1)*100</f>
        <v>5.8956235165828819</v>
      </c>
      <c r="AI25" s="5">
        <f>(Deflateur_Valeur!AM25/Deflateur_Valeur!AI25-1)*100</f>
        <v>7.881835231127976</v>
      </c>
      <c r="AJ25" s="5">
        <f>(Deflateur_Valeur!AN25/Deflateur_Valeur!AJ25-1)*100</f>
        <v>2.1775457367061657</v>
      </c>
      <c r="AK25" s="5">
        <f>(Deflateur_Valeur!AO25/Deflateur_Valeur!AK25-1)*100</f>
        <v>1.5580904198203571</v>
      </c>
      <c r="AL25" s="5">
        <f>(Deflateur_Valeur!AP25/Deflateur_Valeur!AL25-1)*100</f>
        <v>6.0316387612151745</v>
      </c>
      <c r="AM25" s="5">
        <f>(Deflateur_Valeur!AQ25/Deflateur_Valeur!AM25-1)*100</f>
        <v>-1.8216663111469522</v>
      </c>
      <c r="AN25" s="5">
        <f>(Deflateur_Valeur!AR25/Deflateur_Valeur!AN25-1)*100</f>
        <v>-2.1525500295078936</v>
      </c>
      <c r="AO25" s="5">
        <f>(Deflateur_Valeur!AS25/Deflateur_Valeur!AO25-1)*100</f>
        <v>0.55901117327981087</v>
      </c>
      <c r="AP25" s="5">
        <f>(Deflateur_Valeur!AT25/Deflateur_Valeur!AP25-1)*100</f>
        <v>-1.7953201647933792</v>
      </c>
      <c r="AQ25" s="5">
        <f>(Deflateur_Valeur!AU25/Deflateur_Valeur!AQ25-1)*100</f>
        <v>4.4391793015421177</v>
      </c>
      <c r="AR25" s="5">
        <f>(Deflateur_Valeur!AV25/Deflateur_Valeur!AR25-1)*100</f>
        <v>8.1784835235866993</v>
      </c>
      <c r="AS25" s="5">
        <f>(Deflateur_Valeur!AW25/Deflateur_Valeur!AS25-1)*100</f>
        <v>7.5086674989640834</v>
      </c>
      <c r="AT25" s="5">
        <f>(Deflateur_Valeur!AX25/Deflateur_Valeur!AT25-1)*100</f>
        <v>7.4324946679020343</v>
      </c>
      <c r="AU25" s="5">
        <f>(Deflateur_Valeur!AY25/Deflateur_Valeur!AU25-1)*100</f>
        <v>4.4635104312914509</v>
      </c>
      <c r="AV25" s="5">
        <f>(Deflateur_Valeur!AZ25/Deflateur_Valeur!AV25-1)*100</f>
        <v>2.116267927172566</v>
      </c>
      <c r="AW25" s="5">
        <f>(Deflateur_Valeur!BA25/Deflateur_Valeur!AW25-1)*100</f>
        <v>-0.82945609306572798</v>
      </c>
      <c r="AX25" s="5">
        <f>(Deflateur_Valeur!BB25/Deflateur_Valeur!AX25-1)*100</f>
        <v>5.7981754445271871</v>
      </c>
      <c r="AY25" s="5">
        <f>(Deflateur_Valeur!BC25/Deflateur_Valeur!AY25-1)*100</f>
        <v>2.7542764482628268</v>
      </c>
      <c r="AZ25" s="5">
        <f>(Deflateur_Valeur!BD25/Deflateur_Valeur!AZ25-1)*100</f>
        <v>5.7651292886284899E-2</v>
      </c>
      <c r="BA25" s="5">
        <f>(Deflateur_Valeur!BE25/Deflateur_Valeur!BA25-1)*100</f>
        <v>-2.0924494089242685</v>
      </c>
      <c r="BB25" s="5">
        <f>(Deflateur_Valeur!BF25/Deflateur_Valeur!BB25-1)*100</f>
        <v>-6.59812796938124</v>
      </c>
      <c r="BC25" s="5">
        <f>(Deflateur_Valeur!BG25/Deflateur_Valeur!BC25-1)*100</f>
        <v>-7.5455099895764377</v>
      </c>
      <c r="BD25" s="5">
        <f>(Deflateur_Valeur!BH25/Deflateur_Valeur!BD25-1)*100</f>
        <v>8.5490312683922376E-2</v>
      </c>
      <c r="BE25" s="5">
        <f>(Deflateur_Valeur!BI25/Deflateur_Valeur!BE25-1)*100</f>
        <v>1.0213058770339956</v>
      </c>
      <c r="BF25" s="5">
        <f>(Deflateur_Valeur!BJ25/Deflateur_Valeur!BF25-1)*100</f>
        <v>-4.0614550585850733</v>
      </c>
      <c r="BG25" s="5">
        <f>(Deflateur_Valeur!BK25/Deflateur_Valeur!BG25-1)*100</f>
        <v>-1.5805508450692729</v>
      </c>
      <c r="BH25" s="5">
        <f>(Deflateur_Valeur!BL25/Deflateur_Valeur!BH25-1)*100</f>
        <v>-6.7395379389945216</v>
      </c>
      <c r="BI25" s="5">
        <f>(Deflateur_Valeur!BM25/Deflateur_Valeur!BI25-1)*100</f>
        <v>16.117991130569219</v>
      </c>
      <c r="BJ25" s="5">
        <f>(Deflateur_Valeur!BN25/Deflateur_Valeur!BJ25-1)*100</f>
        <v>-1.8100351653201119</v>
      </c>
      <c r="BK25" s="5">
        <f>(Deflateur_Valeur!BO25/Deflateur_Valeur!BK25-1)*100</f>
        <v>0.61014634375693433</v>
      </c>
      <c r="BL25" s="5">
        <f>(Deflateur_Valeur!BP25/Deflateur_Valeur!BL25-1)*100</f>
        <v>2.071794477028166</v>
      </c>
      <c r="BM25" s="5">
        <f>(Deflateur_Valeur!BQ25/Deflateur_Valeur!BM25-1)*100</f>
        <v>-15.388479329993821</v>
      </c>
      <c r="BN25" s="5">
        <f>(Deflateur_Valeur!BR25/Deflateur_Valeur!BN25-1)*100</f>
        <v>4.8687169534782138</v>
      </c>
      <c r="BO25" s="5">
        <f>(Deflateur_Valeur!BS25/Deflateur_Valeur!BO25-1)*100</f>
        <v>2.1297028667023099</v>
      </c>
      <c r="BP25" s="5">
        <f>(Deflateur_Valeur!BT25/Deflateur_Valeur!BP25-1)*100</f>
        <v>0.91179950637236828</v>
      </c>
      <c r="BQ25" s="5">
        <f>(Deflateur_Valeur!BU25/Deflateur_Valeur!BQ25-1)*100</f>
        <v>-9.6965176328633884E-2</v>
      </c>
      <c r="BR25" s="5">
        <f>(Deflateur_Valeur!BV25/Deflateur_Valeur!BR25-1)*100</f>
        <v>-6.217234639139912</v>
      </c>
      <c r="BS25" s="5">
        <f>(Deflateur_Valeur!BW25/Deflateur_Valeur!BS25-1)*100</f>
        <v>-9.3794121678911537</v>
      </c>
      <c r="BT25" s="5">
        <f>(Deflateur_Valeur!BX25/Deflateur_Valeur!BT25-1)*100</f>
        <v>-13.113196983783492</v>
      </c>
      <c r="BU25" s="5">
        <f>(Deflateur_Valeur!BY25/Deflateur_Valeur!BU25-1)*100</f>
        <v>-12.897620365457573</v>
      </c>
      <c r="BV25" s="5">
        <f>(Deflateur_Valeur!BZ25/Deflateur_Valeur!BV25-1)*100</f>
        <v>-3.2583367521101581</v>
      </c>
      <c r="BW25" s="5">
        <f>(Deflateur_Valeur!CA25/Deflateur_Valeur!BW25-1)*100</f>
        <v>1.6789677377792023</v>
      </c>
      <c r="BX25" s="5">
        <f>(Deflateur_Valeur!CB25/Deflateur_Valeur!BX25-1)*100</f>
        <v>6.5924327798801752</v>
      </c>
      <c r="BY25" s="5">
        <f>(Deflateur_Valeur!CC25/Deflateur_Valeur!BY25-1)*100</f>
        <v>7.3659436405965062</v>
      </c>
      <c r="BZ25" s="5">
        <f>(Deflateur_Valeur!CD25/Deflateur_Valeur!BZ25-1)*100</f>
        <v>1.5992686765225805</v>
      </c>
      <c r="CA25" s="5">
        <f>(Deflateur_Valeur!CE25/Deflateur_Valeur!CA25-1)*100</f>
        <v>2.6493583739327642</v>
      </c>
      <c r="CB25" s="5">
        <f>(Deflateur_Valeur!CF25/Deflateur_Valeur!CB25-1)*100</f>
        <v>2.7698824980039838</v>
      </c>
      <c r="CC25" s="5"/>
      <c r="CD25" s="5">
        <f>(SUM(Deflateur_Valeur!F25:I25)/SUM(Deflateur_Valeur!B25:E25)-1)*100</f>
        <v>-0.8787922663090475</v>
      </c>
      <c r="CE25" s="5">
        <f>(SUM(Deflateur_Valeur!J25:M25)/SUM(Deflateur_Valeur!F25:I25)-1)*100</f>
        <v>17.70147947541556</v>
      </c>
      <c r="CF25" s="5">
        <f>(SUM(Deflateur_Valeur!N25:Q25)/SUM(Deflateur_Valeur!J25:M25)-1)*100</f>
        <v>9.1624383260552769</v>
      </c>
      <c r="CG25" s="5">
        <f>(SUM(Deflateur_Valeur!R25:U25)/SUM(Deflateur_Valeur!N25:Q25)-1)*100</f>
        <v>-15.530692041301219</v>
      </c>
      <c r="CH25" s="5">
        <f>(SUM(Deflateur_Valeur!V25:Y25)/SUM(Deflateur_Valeur!R25:U25)-1)*100</f>
        <v>13.49363864150288</v>
      </c>
      <c r="CI25" s="5">
        <f>(SUM(Deflateur_Valeur!Z25:AC25)/SUM(Deflateur_Valeur!V25:Y25)-1)*100</f>
        <v>-12.341766302158064</v>
      </c>
      <c r="CJ25" s="5">
        <f>(SUM(Deflateur_Valeur!AD25:AG25)/SUM(Deflateur_Valeur!Z25:AC25)-1)*100</f>
        <v>-24.95248581508509</v>
      </c>
      <c r="CK25" s="5">
        <f>(SUM(Deflateur_Valeur!AH25:AK25)/SUM(Deflateur_Valeur!AD25:AG25)-1)*100</f>
        <v>-3.2175155003993039</v>
      </c>
      <c r="CL25" s="5">
        <f>(SUM(Deflateur_Valeur!AL25:AO25)/SUM(Deflateur_Valeur!AH25:AK25)-1)*100</f>
        <v>4.322634413706794</v>
      </c>
      <c r="CM25" s="5">
        <f>(SUM(Deflateur_Valeur!AP25:AS25)/SUM(Deflateur_Valeur!AL25:AO25)-1)*100</f>
        <v>0.60848645251914135</v>
      </c>
      <c r="CN25" s="5">
        <f>(SUM(Deflateur_Valeur!AT25:AW25)/SUM(Deflateur_Valeur!AP25:AS25)-1)*100</f>
        <v>4.5099717030712805</v>
      </c>
      <c r="CO25" s="5">
        <f>(SUM(Deflateur_Valeur!AX25:BA25)/SUM(Deflateur_Valeur!AT25:AW25)-1)*100</f>
        <v>3.2337791220731438</v>
      </c>
      <c r="CP25" s="5">
        <f>(SUM(Deflateur_Valeur!BB25:BE25)/SUM(Deflateur_Valeur!AX25:BA25)-1)*100</f>
        <v>1.6547709858522275</v>
      </c>
      <c r="CQ25" s="5">
        <f>(SUM(Deflateur_Valeur!BF25:BI25)/SUM(Deflateur_Valeur!BB25:BE25)-1)*100</f>
        <v>-3.3885948140913724</v>
      </c>
      <c r="CR25" s="5">
        <f>(SUM(Deflateur_Valeur!BJ25:BM25)/SUM(Deflateur_Valeur!BF25:BI25)-1)*100</f>
        <v>0.85791717964849301</v>
      </c>
      <c r="CS25" s="5">
        <f>(SUM(Deflateur_Valeur!BN25:BQ25)/SUM(Deflateur_Valeur!BJ25:BM25)-1)*100</f>
        <v>-4.1910636680930651</v>
      </c>
      <c r="CT25" s="5">
        <f>(SUM(Deflateur_Valeur!BR25:BU25)/SUM(Deflateur_Valeur!BN25:BQ25)-1)*100</f>
        <v>1.9399997412543168</v>
      </c>
      <c r="CU25" s="5">
        <f>(SUM(Deflateur_Valeur!BV25:BY25)/SUM(Deflateur_Valeur!BR25:BU25)-1)*100</f>
        <v>-10.372399041319769</v>
      </c>
      <c r="CV25" s="5">
        <f>(SUM(Deflateur_Valeur!BZ25:CC25)/SUM(Deflateur_Valeur!BV25:BY25)-1)*100</f>
        <v>2.9141093031315624</v>
      </c>
    </row>
    <row r="26" spans="1:100" x14ac:dyDescent="0.35">
      <c r="A26" s="4" t="s">
        <v>21</v>
      </c>
      <c r="B26" s="5">
        <f>(Deflateur_Valeur!F26/Deflateur_Valeur!B26-1)*100</f>
        <v>-55.383715214465212</v>
      </c>
      <c r="C26" s="5">
        <f>(Deflateur_Valeur!G26/Deflateur_Valeur!C26-1)*100</f>
        <v>-21.159462613962365</v>
      </c>
      <c r="D26" s="5">
        <f>(Deflateur_Valeur!H26/Deflateur_Valeur!D26-1)*100</f>
        <v>-33.844453598303247</v>
      </c>
      <c r="E26" s="5">
        <f>(Deflateur_Valeur!I26/Deflateur_Valeur!E26-1)*100</f>
        <v>-32.974511366622764</v>
      </c>
      <c r="F26" s="5">
        <f>(Deflateur_Valeur!J26/Deflateur_Valeur!F26-1)*100</f>
        <v>2.4426718884703824</v>
      </c>
      <c r="G26" s="5">
        <f>(Deflateur_Valeur!K26/Deflateur_Valeur!G26-1)*100</f>
        <v>-41.316184946676557</v>
      </c>
      <c r="H26" s="5">
        <f>(Deflateur_Valeur!L26/Deflateur_Valeur!H26-1)*100</f>
        <v>-23.033585316120487</v>
      </c>
      <c r="I26" s="5">
        <f>(Deflateur_Valeur!M26/Deflateur_Valeur!I26-1)*100</f>
        <v>-19.67928006301819</v>
      </c>
      <c r="J26" s="5">
        <f>(Deflateur_Valeur!N26/Deflateur_Valeur!J26-1)*100</f>
        <v>25.472288978241629</v>
      </c>
      <c r="K26" s="5">
        <f>(Deflateur_Valeur!O26/Deflateur_Valeur!K26-1)*100</f>
        <v>25.515395545343146</v>
      </c>
      <c r="L26" s="5">
        <f>(Deflateur_Valeur!P26/Deflateur_Valeur!L26-1)*100</f>
        <v>7.3824872939337149</v>
      </c>
      <c r="M26" s="5">
        <f>(Deflateur_Valeur!Q26/Deflateur_Valeur!M26-1)*100</f>
        <v>49.297168583152072</v>
      </c>
      <c r="N26" s="5">
        <f>(Deflateur_Valeur!R26/Deflateur_Valeur!N26-1)*100</f>
        <v>12.202929589564881</v>
      </c>
      <c r="O26" s="5">
        <f>(Deflateur_Valeur!S26/Deflateur_Valeur!O26-1)*100</f>
        <v>13.171041692416496</v>
      </c>
      <c r="P26" s="5">
        <f>(Deflateur_Valeur!T26/Deflateur_Valeur!P26-1)*100</f>
        <v>22.234200753171219</v>
      </c>
      <c r="Q26" s="5">
        <f>(Deflateur_Valeur!U26/Deflateur_Valeur!Q26-1)*100</f>
        <v>-13.571241228347454</v>
      </c>
      <c r="R26" s="5">
        <f>(Deflateur_Valeur!V26/Deflateur_Valeur!R26-1)*100</f>
        <v>28.000922250953231</v>
      </c>
      <c r="S26" s="5">
        <f>(Deflateur_Valeur!W26/Deflateur_Valeur!S26-1)*100</f>
        <v>53.435340973789991</v>
      </c>
      <c r="T26" s="5">
        <f>(Deflateur_Valeur!X26/Deflateur_Valeur!T26-1)*100</f>
        <v>46.537776104785337</v>
      </c>
      <c r="U26" s="5">
        <f>(Deflateur_Valeur!Y26/Deflateur_Valeur!U26-1)*100</f>
        <v>26.55690306645171</v>
      </c>
      <c r="V26" s="5">
        <f>(Deflateur_Valeur!Z26/Deflateur_Valeur!V26-1)*100</f>
        <v>-23.153763123945946</v>
      </c>
      <c r="W26" s="5">
        <f>(Deflateur_Valeur!AA26/Deflateur_Valeur!W26-1)*100</f>
        <v>-40.508108891220488</v>
      </c>
      <c r="X26" s="5">
        <f>(Deflateur_Valeur!AB26/Deflateur_Valeur!X26-1)*100</f>
        <v>-18.129355566079518</v>
      </c>
      <c r="Y26" s="5">
        <f>(Deflateur_Valeur!AC26/Deflateur_Valeur!Y26-1)*100</f>
        <v>-1.4435977072452699</v>
      </c>
      <c r="Z26" s="5">
        <f>(Deflateur_Valeur!AD26/Deflateur_Valeur!Z26-1)*100</f>
        <v>-2.6152757556919592</v>
      </c>
      <c r="AA26" s="5">
        <f>(Deflateur_Valeur!AE26/Deflateur_Valeur!AA26-1)*100</f>
        <v>-1.0648141730341343</v>
      </c>
      <c r="AB26" s="5">
        <f>(Deflateur_Valeur!AF26/Deflateur_Valeur!AB26-1)*100</f>
        <v>-33.029693602099563</v>
      </c>
      <c r="AC26" s="5">
        <f>(Deflateur_Valeur!AG26/Deflateur_Valeur!AC26-1)*100</f>
        <v>-49.879467872000269</v>
      </c>
      <c r="AD26" s="5">
        <f>(Deflateur_Valeur!AH26/Deflateur_Valeur!AD26-1)*100</f>
        <v>30.767359197751375</v>
      </c>
      <c r="AE26" s="5">
        <f>(Deflateur_Valeur!AI26/Deflateur_Valeur!AE26-1)*100</f>
        <v>51.485141331951056</v>
      </c>
      <c r="AF26" s="5">
        <f>(Deflateur_Valeur!AJ26/Deflateur_Valeur!AF26-1)*100</f>
        <v>114.52843229728833</v>
      </c>
      <c r="AG26" s="5">
        <f>(Deflateur_Valeur!AK26/Deflateur_Valeur!AG26-1)*100</f>
        <v>1307.9490842467048</v>
      </c>
      <c r="AH26" s="5">
        <f>(Deflateur_Valeur!AL26/Deflateur_Valeur!AH26-1)*100</f>
        <v>336.01621686873705</v>
      </c>
      <c r="AI26" s="5">
        <f>(Deflateur_Valeur!AM26/Deflateur_Valeur!AI26-1)*100</f>
        <v>411.97083380349824</v>
      </c>
      <c r="AJ26" s="5">
        <f>(Deflateur_Valeur!AN26/Deflateur_Valeur!AJ26-1)*100</f>
        <v>184.57059188944638</v>
      </c>
      <c r="AK26" s="5">
        <f>(Deflateur_Valeur!AO26/Deflateur_Valeur!AK26-1)*100</f>
        <v>-68.896028206634369</v>
      </c>
      <c r="AL26" s="5">
        <f>(Deflateur_Valeur!AP26/Deflateur_Valeur!AL26-1)*100</f>
        <v>-49.238304708664927</v>
      </c>
      <c r="AM26" s="5">
        <f>(Deflateur_Valeur!AQ26/Deflateur_Valeur!AM26-1)*100</f>
        <v>-64.914071615694581</v>
      </c>
      <c r="AN26" s="5">
        <f>(Deflateur_Valeur!AR26/Deflateur_Valeur!AN26-1)*100</f>
        <v>-52.926688082274524</v>
      </c>
      <c r="AO26" s="5">
        <f>(Deflateur_Valeur!AS26/Deflateur_Valeur!AO26-1)*100</f>
        <v>-19.503948019902762</v>
      </c>
      <c r="AP26" s="5">
        <f>(Deflateur_Valeur!AT26/Deflateur_Valeur!AP26-1)*100</f>
        <v>-13.278853425825432</v>
      </c>
      <c r="AQ26" s="5">
        <f>(Deflateur_Valeur!AU26/Deflateur_Valeur!AQ26-1)*100</f>
        <v>4.0048065971475477</v>
      </c>
      <c r="AR26" s="5">
        <f>(Deflateur_Valeur!AV26/Deflateur_Valeur!AR26-1)*100</f>
        <v>17.413597474422836</v>
      </c>
      <c r="AS26" s="5">
        <f>(Deflateur_Valeur!AW26/Deflateur_Valeur!AS26-1)*100</f>
        <v>25.315448668202322</v>
      </c>
      <c r="AT26" s="5">
        <f>(Deflateur_Valeur!AX26/Deflateur_Valeur!AT26-1)*100</f>
        <v>12.842694638230579</v>
      </c>
      <c r="AU26" s="5">
        <f>(Deflateur_Valeur!AY26/Deflateur_Valeur!AU26-1)*100</f>
        <v>-2.6327241990366956</v>
      </c>
      <c r="AV26" s="5">
        <f>(Deflateur_Valeur!AZ26/Deflateur_Valeur!AV26-1)*100</f>
        <v>-7.8792231516736644</v>
      </c>
      <c r="AW26" s="5">
        <f>(Deflateur_Valeur!BA26/Deflateur_Valeur!AW26-1)*100</f>
        <v>-12.637032758798295</v>
      </c>
      <c r="AX26" s="5">
        <f>(Deflateur_Valeur!BB26/Deflateur_Valeur!AX26-1)*100</f>
        <v>-8.1954548200148576</v>
      </c>
      <c r="AY26" s="5">
        <f>(Deflateur_Valeur!BC26/Deflateur_Valeur!AY26-1)*100</f>
        <v>-2.4009244108275096</v>
      </c>
      <c r="AZ26" s="5">
        <f>(Deflateur_Valeur!BD26/Deflateur_Valeur!AZ26-1)*100</f>
        <v>-2.9712138368611973</v>
      </c>
      <c r="BA26" s="5">
        <f>(Deflateur_Valeur!BE26/Deflateur_Valeur!BA26-1)*100</f>
        <v>0.59446324907010961</v>
      </c>
      <c r="BB26" s="5">
        <f>(Deflateur_Valeur!BF26/Deflateur_Valeur!BB26-1)*100</f>
        <v>19.55838008867179</v>
      </c>
      <c r="BC26" s="5">
        <f>(Deflateur_Valeur!BG26/Deflateur_Valeur!BC26-1)*100</f>
        <v>20.182466085541861</v>
      </c>
      <c r="BD26" s="5">
        <f>(Deflateur_Valeur!BH26/Deflateur_Valeur!BD26-1)*100</f>
        <v>9.612247482268188</v>
      </c>
      <c r="BE26" s="5">
        <f>(Deflateur_Valeur!BI26/Deflateur_Valeur!BE26-1)*100</f>
        <v>-9.3727212242631133</v>
      </c>
      <c r="BF26" s="5">
        <f>(Deflateur_Valeur!BJ26/Deflateur_Valeur!BF26-1)*100</f>
        <v>-35.458500159579387</v>
      </c>
      <c r="BG26" s="5">
        <f>(Deflateur_Valeur!BK26/Deflateur_Valeur!BG26-1)*100</f>
        <v>-42.977816594371589</v>
      </c>
      <c r="BH26" s="5">
        <f>(Deflateur_Valeur!BL26/Deflateur_Valeur!BH26-1)*100</f>
        <v>-39.590746106262706</v>
      </c>
      <c r="BI26" s="5">
        <f>(Deflateur_Valeur!BM26/Deflateur_Valeur!BI26-1)*100</f>
        <v>110.17778663155462</v>
      </c>
      <c r="BJ26" s="5">
        <f>(Deflateur_Valeur!BN26/Deflateur_Valeur!BJ26-1)*100</f>
        <v>5.7363207274554462</v>
      </c>
      <c r="BK26" s="5">
        <f>(Deflateur_Valeur!BO26/Deflateur_Valeur!BK26-1)*100</f>
        <v>26.742684567307819</v>
      </c>
      <c r="BL26" s="5">
        <f>(Deflateur_Valeur!BP26/Deflateur_Valeur!BL26-1)*100</f>
        <v>33.04936172242148</v>
      </c>
      <c r="BM26" s="5">
        <f>(Deflateur_Valeur!BQ26/Deflateur_Valeur!BM26-1)*100</f>
        <v>-54.631248224920313</v>
      </c>
      <c r="BN26" s="5">
        <f>(Deflateur_Valeur!BR26/Deflateur_Valeur!BN26-1)*100</f>
        <v>52.448042136785311</v>
      </c>
      <c r="BO26" s="5">
        <f>(Deflateur_Valeur!BS26/Deflateur_Valeur!BO26-1)*100</f>
        <v>25.08912283776974</v>
      </c>
      <c r="BP26" s="5">
        <f>(Deflateur_Valeur!BT26/Deflateur_Valeur!BP26-1)*100</f>
        <v>9.9652125489741117</v>
      </c>
      <c r="BQ26" s="5">
        <f>(Deflateur_Valeur!BU26/Deflateur_Valeur!BQ26-1)*100</f>
        <v>1.6429300463676189</v>
      </c>
      <c r="BR26" s="5">
        <f>(Deflateur_Valeur!BV26/Deflateur_Valeur!BR26-1)*100</f>
        <v>-16.360095351803228</v>
      </c>
      <c r="BS26" s="5">
        <f>(Deflateur_Valeur!BW26/Deflateur_Valeur!BS26-1)*100</f>
        <v>-1.8096708827791019</v>
      </c>
      <c r="BT26" s="5">
        <f>(Deflateur_Valeur!BX26/Deflateur_Valeur!BT26-1)*100</f>
        <v>21.110302411973226</v>
      </c>
      <c r="BU26" s="5">
        <f>(Deflateur_Valeur!BY26/Deflateur_Valeur!BU26-1)*100</f>
        <v>35.498563577876354</v>
      </c>
      <c r="BV26" s="5">
        <f>(Deflateur_Valeur!BZ26/Deflateur_Valeur!BV26-1)*100</f>
        <v>20.862784098082933</v>
      </c>
      <c r="BW26" s="5">
        <f>(Deflateur_Valeur!CA26/Deflateur_Valeur!BW26-1)*100</f>
        <v>17.781662738393322</v>
      </c>
      <c r="BX26" s="5">
        <f>(Deflateur_Valeur!CB26/Deflateur_Valeur!BX26-1)*100</f>
        <v>12.709685262991123</v>
      </c>
      <c r="BY26" s="5">
        <f>(Deflateur_Valeur!CC26/Deflateur_Valeur!BY26-1)*100</f>
        <v>5.5300663190484434</v>
      </c>
      <c r="BZ26" s="5">
        <f>(Deflateur_Valeur!CD26/Deflateur_Valeur!BZ26-1)*100</f>
        <v>1.1576753029507003</v>
      </c>
      <c r="CA26" s="5">
        <f>(Deflateur_Valeur!CE26/Deflateur_Valeur!CA26-1)*100</f>
        <v>1.3194691096367395</v>
      </c>
      <c r="CB26" s="5">
        <f>(Deflateur_Valeur!CF26/Deflateur_Valeur!CB26-1)*100</f>
        <v>0.86084847675460541</v>
      </c>
      <c r="CC26" s="5"/>
      <c r="CD26" s="5">
        <f>(SUM(Deflateur_Valeur!F26:I26)/SUM(Deflateur_Valeur!B26:E26)-1)*100</f>
        <v>-35.840535698338392</v>
      </c>
      <c r="CE26" s="5">
        <f>(SUM(Deflateur_Valeur!J26:M26)/SUM(Deflateur_Valeur!F26:I26)-1)*100</f>
        <v>-23.345036187915337</v>
      </c>
      <c r="CF26" s="5">
        <f>(SUM(Deflateur_Valeur!N26:Q26)/SUM(Deflateur_Valeur!J26:M26)-1)*100</f>
        <v>27.320176196437341</v>
      </c>
      <c r="CG26" s="5">
        <f>(SUM(Deflateur_Valeur!R26:U26)/SUM(Deflateur_Valeur!N26:Q26)-1)*100</f>
        <v>6.3463933772948344</v>
      </c>
      <c r="CH26" s="5">
        <f>(SUM(Deflateur_Valeur!V26:Y26)/SUM(Deflateur_Valeur!R26:U26)-1)*100</f>
        <v>38.550752092422556</v>
      </c>
      <c r="CI26" s="5">
        <f>(SUM(Deflateur_Valeur!Z26:AC26)/SUM(Deflateur_Valeur!V26:Y26)-1)*100</f>
        <v>-21.390501485670001</v>
      </c>
      <c r="CJ26" s="5">
        <f>(SUM(Deflateur_Valeur!AD26:AG26)/SUM(Deflateur_Valeur!Z26:AC26)-1)*100</f>
        <v>-24.816723638451556</v>
      </c>
      <c r="CK26" s="5">
        <f>(SUM(Deflateur_Valeur!AH26:AK26)/SUM(Deflateur_Valeur!AD26:AG26)-1)*100</f>
        <v>311.31653388546636</v>
      </c>
      <c r="CL26" s="5">
        <f>(SUM(Deflateur_Valeur!AL26:AO26)/SUM(Deflateur_Valeur!AH26:AK26)-1)*100</f>
        <v>48.220025319126769</v>
      </c>
      <c r="CM26" s="5">
        <f>(SUM(Deflateur_Valeur!AP26:AS26)/SUM(Deflateur_Valeur!AL26:AO26)-1)*100</f>
        <v>-51.321331983301242</v>
      </c>
      <c r="CN26" s="5">
        <f>(SUM(Deflateur_Valeur!AT26:AW26)/SUM(Deflateur_Valeur!AP26:AS26)-1)*100</f>
        <v>7.4779558531062662</v>
      </c>
      <c r="CO26" s="5">
        <f>(SUM(Deflateur_Valeur!AX26:BA26)/SUM(Deflateur_Valeur!AT26:AW26)-1)*100</f>
        <v>-3.3164199987570364</v>
      </c>
      <c r="CP26" s="5">
        <f>(SUM(Deflateur_Valeur!BB26:BE26)/SUM(Deflateur_Valeur!AX26:BA26)-1)*100</f>
        <v>-3.3000107774570187</v>
      </c>
      <c r="CQ26" s="5">
        <f>(SUM(Deflateur_Valeur!BF26:BI26)/SUM(Deflateur_Valeur!BB26:BE26)-1)*100</f>
        <v>9.7360541145503632</v>
      </c>
      <c r="CR26" s="5">
        <f>(SUM(Deflateur_Valeur!BJ26:BM26)/SUM(Deflateur_Valeur!BF26:BI26)-1)*100</f>
        <v>-7.3311994322481038</v>
      </c>
      <c r="CS26" s="5">
        <f>(SUM(Deflateur_Valeur!BN26:BQ26)/SUM(Deflateur_Valeur!BJ26:BM26)-1)*100</f>
        <v>-15.670857411822469</v>
      </c>
      <c r="CT26" s="5">
        <f>(SUM(Deflateur_Valeur!BR26:BU26)/SUM(Deflateur_Valeur!BN26:BQ26)-1)*100</f>
        <v>21.510251648281663</v>
      </c>
      <c r="CU26" s="5">
        <f>(SUM(Deflateur_Valeur!BV26:BY26)/SUM(Deflateur_Valeur!BR26:BU26)-1)*100</f>
        <v>7.3681113799933806</v>
      </c>
      <c r="CV26" s="5">
        <f>(SUM(Deflateur_Valeur!BZ26:CC26)/SUM(Deflateur_Valeur!BV26:BY26)-1)*100</f>
        <v>13.784941252943671</v>
      </c>
    </row>
    <row r="27" spans="1:100" x14ac:dyDescent="0.35">
      <c r="A27" s="4" t="s">
        <v>22</v>
      </c>
      <c r="B27" s="5">
        <f>(Deflateur_Valeur!F27/Deflateur_Valeur!B27-1)*100</f>
        <v>10.171401348576348</v>
      </c>
      <c r="C27" s="5">
        <f>(Deflateur_Valeur!G27/Deflateur_Valeur!C27-1)*100</f>
        <v>9.4208206075815148</v>
      </c>
      <c r="D27" s="5">
        <f>(Deflateur_Valeur!H27/Deflateur_Valeur!D27-1)*100</f>
        <v>4.2831620170541651</v>
      </c>
      <c r="E27" s="5">
        <f>(Deflateur_Valeur!I27/Deflateur_Valeur!E27-1)*100</f>
        <v>-4.2639126421207152</v>
      </c>
      <c r="F27" s="5">
        <f>(Deflateur_Valeur!J27/Deflateur_Valeur!F27-1)*100</f>
        <v>-22.131377621103976</v>
      </c>
      <c r="G27" s="5">
        <f>(Deflateur_Valeur!K27/Deflateur_Valeur!G27-1)*100</f>
        <v>-25.032597535732549</v>
      </c>
      <c r="H27" s="5">
        <f>(Deflateur_Valeur!L27/Deflateur_Valeur!H27-1)*100</f>
        <v>-22.439642470448394</v>
      </c>
      <c r="I27" s="5">
        <f>(Deflateur_Valeur!M27/Deflateur_Valeur!I27-1)*100</f>
        <v>-14.311356903428042</v>
      </c>
      <c r="J27" s="5">
        <f>(Deflateur_Valeur!N27/Deflateur_Valeur!J27-1)*100</f>
        <v>-5.417018509393035</v>
      </c>
      <c r="K27" s="5">
        <f>(Deflateur_Valeur!O27/Deflateur_Valeur!K27-1)*100</f>
        <v>0.14123078367842545</v>
      </c>
      <c r="L27" s="5">
        <f>(Deflateur_Valeur!P27/Deflateur_Valeur!L27-1)*100</f>
        <v>0.85403034394950783</v>
      </c>
      <c r="M27" s="5">
        <f>(Deflateur_Valeur!Q27/Deflateur_Valeur!M27-1)*100</f>
        <v>-5.1417430683571075</v>
      </c>
      <c r="N27" s="5">
        <f>(Deflateur_Valeur!R27/Deflateur_Valeur!N27-1)*100</f>
        <v>-12.384153740697768</v>
      </c>
      <c r="O27" s="5">
        <f>(Deflateur_Valeur!S27/Deflateur_Valeur!O27-1)*100</f>
        <v>-21.194390445678877</v>
      </c>
      <c r="P27" s="5">
        <f>(Deflateur_Valeur!T27/Deflateur_Valeur!P27-1)*100</f>
        <v>-25.345628382104877</v>
      </c>
      <c r="Q27" s="5">
        <f>(Deflateur_Valeur!U27/Deflateur_Valeur!Q27-1)*100</f>
        <v>-23.395190679073242</v>
      </c>
      <c r="R27" s="5">
        <f>(Deflateur_Valeur!V27/Deflateur_Valeur!R27-1)*100</f>
        <v>-19.134143664877655</v>
      </c>
      <c r="S27" s="5">
        <f>(Deflateur_Valeur!W27/Deflateur_Valeur!S27-1)*100</f>
        <v>-11.17562371909121</v>
      </c>
      <c r="T27" s="5">
        <f>(Deflateur_Valeur!X27/Deflateur_Valeur!T27-1)*100</f>
        <v>-6.9870331211175589</v>
      </c>
      <c r="U27" s="5">
        <f>(Deflateur_Valeur!Y27/Deflateur_Valeur!U27-1)*100</f>
        <v>-7.5772413715194826</v>
      </c>
      <c r="V27" s="5">
        <f>(Deflateur_Valeur!Z27/Deflateur_Valeur!V27-1)*100</f>
        <v>-3.7893977886504504</v>
      </c>
      <c r="W27" s="5">
        <f>(Deflateur_Valeur!AA27/Deflateur_Valeur!W27-1)*100</f>
        <v>-14.597430433374603</v>
      </c>
      <c r="X27" s="5">
        <f>(Deflateur_Valeur!AB27/Deflateur_Valeur!X27-1)*100</f>
        <v>-15.520630982408811</v>
      </c>
      <c r="Y27" s="5">
        <f>(Deflateur_Valeur!AC27/Deflateur_Valeur!Y27-1)*100</f>
        <v>-15.925135610238428</v>
      </c>
      <c r="Z27" s="5">
        <f>(Deflateur_Valeur!AD27/Deflateur_Valeur!Z27-1)*100</f>
        <v>-11.318238070510612</v>
      </c>
      <c r="AA27" s="5">
        <f>(Deflateur_Valeur!AE27/Deflateur_Valeur!AA27-1)*100</f>
        <v>-9.2874416627417027</v>
      </c>
      <c r="AB27" s="5">
        <f>(Deflateur_Valeur!AF27/Deflateur_Valeur!AB27-1)*100</f>
        <v>-17.952155058230403</v>
      </c>
      <c r="AC27" s="5">
        <f>(Deflateur_Valeur!AG27/Deflateur_Valeur!AC27-1)*100</f>
        <v>-27.040359391336231</v>
      </c>
      <c r="AD27" s="5">
        <f>(Deflateur_Valeur!AH27/Deflateur_Valeur!AD27-1)*100</f>
        <v>-23.446019640234915</v>
      </c>
      <c r="AE27" s="5">
        <f>(Deflateur_Valeur!AI27/Deflateur_Valeur!AE27-1)*100</f>
        <v>-14.772902772873287</v>
      </c>
      <c r="AF27" s="5">
        <f>(Deflateur_Valeur!AJ27/Deflateur_Valeur!AF27-1)*100</f>
        <v>-12.73416916169654</v>
      </c>
      <c r="AG27" s="5">
        <f>(Deflateur_Valeur!AK27/Deflateur_Valeur!AG27-1)*100</f>
        <v>2.2501635146789267</v>
      </c>
      <c r="AH27" s="5">
        <f>(Deflateur_Valeur!AL27/Deflateur_Valeur!AH27-1)*100</f>
        <v>-4.5955114925478435</v>
      </c>
      <c r="AI27" s="5">
        <f>(Deflateur_Valeur!AM27/Deflateur_Valeur!AI27-1)*100</f>
        <v>-2.9357790360964642</v>
      </c>
      <c r="AJ27" s="5">
        <f>(Deflateur_Valeur!AN27/Deflateur_Valeur!AJ27-1)*100</f>
        <v>4.1937144712091312</v>
      </c>
      <c r="AK27" s="5">
        <f>(Deflateur_Valeur!AO27/Deflateur_Valeur!AK27-1)*100</f>
        <v>4.6039770044762562</v>
      </c>
      <c r="AL27" s="5">
        <f>(Deflateur_Valeur!AP27/Deflateur_Valeur!AL27-1)*100</f>
        <v>3.4164409111106853</v>
      </c>
      <c r="AM27" s="5">
        <f>(Deflateur_Valeur!AQ27/Deflateur_Valeur!AM27-1)*100</f>
        <v>-0.29084587907050041</v>
      </c>
      <c r="AN27" s="5">
        <f>(Deflateur_Valeur!AR27/Deflateur_Valeur!AN27-1)*100</f>
        <v>7.2823843897551477E-2</v>
      </c>
      <c r="AO27" s="5">
        <f>(Deflateur_Valeur!AS27/Deflateur_Valeur!AO27-1)*100</f>
        <v>-5.9369965018587045</v>
      </c>
      <c r="AP27" s="5">
        <f>(Deflateur_Valeur!AT27/Deflateur_Valeur!AP27-1)*100</f>
        <v>-4.2795663397689481</v>
      </c>
      <c r="AQ27" s="5">
        <f>(Deflateur_Valeur!AU27/Deflateur_Valeur!AQ27-1)*100</f>
        <v>-2.7798016056306718</v>
      </c>
      <c r="AR27" s="5">
        <f>(Deflateur_Valeur!AV27/Deflateur_Valeur!AR27-1)*100</f>
        <v>-0.28483681803335159</v>
      </c>
      <c r="AS27" s="5">
        <f>(Deflateur_Valeur!AW27/Deflateur_Valeur!AS27-1)*100</f>
        <v>4.5394111829783368</v>
      </c>
      <c r="AT27" s="5">
        <f>(Deflateur_Valeur!AX27/Deflateur_Valeur!AT27-1)*100</f>
        <v>-0.26708792372243106</v>
      </c>
      <c r="AU27" s="5">
        <f>(Deflateur_Valeur!AY27/Deflateur_Valeur!AU27-1)*100</f>
        <v>-1.6828442055567439</v>
      </c>
      <c r="AV27" s="5">
        <f>(Deflateur_Valeur!AZ27/Deflateur_Valeur!AV27-1)*100</f>
        <v>-2.5375576015109647</v>
      </c>
      <c r="AW27" s="5">
        <f>(Deflateur_Valeur!BA27/Deflateur_Valeur!AW27-1)*100</f>
        <v>-3.8116767810619456</v>
      </c>
      <c r="AX27" s="5">
        <f>(Deflateur_Valeur!BB27/Deflateur_Valeur!AX27-1)*100</f>
        <v>3.4834739970308171</v>
      </c>
      <c r="AY27" s="5">
        <f>(Deflateur_Valeur!BC27/Deflateur_Valeur!AY27-1)*100</f>
        <v>2.2987834498025661</v>
      </c>
      <c r="AZ27" s="5">
        <f>(Deflateur_Valeur!BD27/Deflateur_Valeur!AZ27-1)*100</f>
        <v>1.5301300152978259</v>
      </c>
      <c r="BA27" s="5">
        <f>(Deflateur_Valeur!BE27/Deflateur_Valeur!BA27-1)*100</f>
        <v>1.3094845133339694</v>
      </c>
      <c r="BB27" s="5">
        <f>(Deflateur_Valeur!BF27/Deflateur_Valeur!BB27-1)*100</f>
        <v>-5.3634475977493823</v>
      </c>
      <c r="BC27" s="5">
        <f>(Deflateur_Valeur!BG27/Deflateur_Valeur!BC27-1)*100</f>
        <v>-2.6686405983922468</v>
      </c>
      <c r="BD27" s="5">
        <f>(Deflateur_Valeur!BH27/Deflateur_Valeur!BD27-1)*100</f>
        <v>0.8053838011781167</v>
      </c>
      <c r="BE27" s="5">
        <f>(Deflateur_Valeur!BI27/Deflateur_Valeur!BE27-1)*100</f>
        <v>5.6081461959255341</v>
      </c>
      <c r="BF27" s="5">
        <f>(Deflateur_Valeur!BJ27/Deflateur_Valeur!BF27-1)*100</f>
        <v>9.9241738151885972</v>
      </c>
      <c r="BG27" s="5">
        <f>(Deflateur_Valeur!BK27/Deflateur_Valeur!BG27-1)*100</f>
        <v>11.38015370120382</v>
      </c>
      <c r="BH27" s="5">
        <f>(Deflateur_Valeur!BL27/Deflateur_Valeur!BH27-1)*100</f>
        <v>6.9968553600415317</v>
      </c>
      <c r="BI27" s="5">
        <f>(Deflateur_Valeur!BM27/Deflateur_Valeur!BI27-1)*100</f>
        <v>-20.490734548728707</v>
      </c>
      <c r="BJ27" s="5">
        <f>(Deflateur_Valeur!BN27/Deflateur_Valeur!BJ27-1)*100</f>
        <v>-12.930657907055698</v>
      </c>
      <c r="BK27" s="5">
        <f>(Deflateur_Valeur!BO27/Deflateur_Valeur!BK27-1)*100</f>
        <v>-19.839042021846463</v>
      </c>
      <c r="BL27" s="5">
        <f>(Deflateur_Valeur!BP27/Deflateur_Valeur!BL27-1)*100</f>
        <v>-21.01929913921682</v>
      </c>
      <c r="BM27" s="5">
        <f>(Deflateur_Valeur!BQ27/Deflateur_Valeur!BM27-1)*100</f>
        <v>1.2716487069917459</v>
      </c>
      <c r="BN27" s="5">
        <f>(Deflateur_Valeur!BR27/Deflateur_Valeur!BN27-1)*100</f>
        <v>-14.161550347462693</v>
      </c>
      <c r="BO27" s="5">
        <f>(Deflateur_Valeur!BS27/Deflateur_Valeur!BO27-1)*100</f>
        <v>-5.738977365430542</v>
      </c>
      <c r="BP27" s="5">
        <f>(Deflateur_Valeur!BT27/Deflateur_Valeur!BP27-1)*100</f>
        <v>-0.68572811750432505</v>
      </c>
      <c r="BQ27" s="5">
        <f>(Deflateur_Valeur!BU27/Deflateur_Valeur!BQ27-1)*100</f>
        <v>1.6487005716629977</v>
      </c>
      <c r="BR27" s="5">
        <f>(Deflateur_Valeur!BV27/Deflateur_Valeur!BR27-1)*100</f>
        <v>11.712145799322204</v>
      </c>
      <c r="BS27" s="5">
        <f>(Deflateur_Valeur!BW27/Deflateur_Valeur!BS27-1)*100</f>
        <v>7.1060512157198996</v>
      </c>
      <c r="BT27" s="5">
        <f>(Deflateur_Valeur!BX27/Deflateur_Valeur!BT27-1)*100</f>
        <v>6.0710960178498308</v>
      </c>
      <c r="BU27" s="5">
        <f>(Deflateur_Valeur!BY27/Deflateur_Valeur!BU27-1)*100</f>
        <v>5.2310344378684093</v>
      </c>
      <c r="BV27" s="5">
        <f>(Deflateur_Valeur!BZ27/Deflateur_Valeur!BV27-1)*100</f>
        <v>3.1363670503148811</v>
      </c>
      <c r="BW27" s="5">
        <f>(Deflateur_Valeur!CA27/Deflateur_Valeur!BW27-1)*100</f>
        <v>5.1305819419225518</v>
      </c>
      <c r="BX27" s="5">
        <f>(Deflateur_Valeur!CB27/Deflateur_Valeur!BX27-1)*100</f>
        <v>4.6633589790607388</v>
      </c>
      <c r="BY27" s="5">
        <f>(Deflateur_Valeur!CC27/Deflateur_Valeur!BY27-1)*100</f>
        <v>4.9464200171366546</v>
      </c>
      <c r="BZ27" s="5">
        <f>(Deflateur_Valeur!CD27/Deflateur_Valeur!BZ27-1)*100</f>
        <v>2.9882860150859614</v>
      </c>
      <c r="CA27" s="5">
        <f>(Deflateur_Valeur!CE27/Deflateur_Valeur!CA27-1)*100</f>
        <v>1.4661801668792496</v>
      </c>
      <c r="CB27" s="5">
        <f>(Deflateur_Valeur!CF27/Deflateur_Valeur!CB27-1)*100</f>
        <v>1.27980946054842</v>
      </c>
      <c r="CC27" s="5"/>
      <c r="CD27" s="5">
        <f>(SUM(Deflateur_Valeur!F27:I27)/SUM(Deflateur_Valeur!B27:E27)-1)*100</f>
        <v>4.9028678327728503</v>
      </c>
      <c r="CE27" s="5">
        <f>(SUM(Deflateur_Valeur!J27:M27)/SUM(Deflateur_Valeur!F27:I27)-1)*100</f>
        <v>-21.180360985996515</v>
      </c>
      <c r="CF27" s="5">
        <f>(SUM(Deflateur_Valeur!N27:Q27)/SUM(Deflateur_Valeur!J27:M27)-1)*100</f>
        <v>-2.4365694302362684</v>
      </c>
      <c r="CG27" s="5">
        <f>(SUM(Deflateur_Valeur!R27:U27)/SUM(Deflateur_Valeur!N27:Q27)-1)*100</f>
        <v>-20.559115745104851</v>
      </c>
      <c r="CH27" s="5">
        <f>(SUM(Deflateur_Valeur!V27:Y27)/SUM(Deflateur_Valeur!R27:U27)-1)*100</f>
        <v>-11.550963442352291</v>
      </c>
      <c r="CI27" s="5">
        <f>(SUM(Deflateur_Valeur!Z27:AC27)/SUM(Deflateur_Valeur!V27:Y27)-1)*100</f>
        <v>-12.410182025313565</v>
      </c>
      <c r="CJ27" s="5">
        <f>(SUM(Deflateur_Valeur!AD27:AG27)/SUM(Deflateur_Valeur!Z27:AC27)-1)*100</f>
        <v>-16.081678990275016</v>
      </c>
      <c r="CK27" s="5">
        <f>(SUM(Deflateur_Valeur!AH27:AK27)/SUM(Deflateur_Valeur!AD27:AG27)-1)*100</f>
        <v>-13.393290299162896</v>
      </c>
      <c r="CL27" s="5">
        <f>(SUM(Deflateur_Valeur!AL27:AO27)/SUM(Deflateur_Valeur!AH27:AK27)-1)*100</f>
        <v>0.12994108852100172</v>
      </c>
      <c r="CM27" s="5">
        <f>(SUM(Deflateur_Valeur!AP27:AS27)/SUM(Deflateur_Valeur!AL27:AO27)-1)*100</f>
        <v>-0.6942080986019783</v>
      </c>
      <c r="CN27" s="5">
        <f>(SUM(Deflateur_Valeur!AT27:AW27)/SUM(Deflateur_Valeur!AP27:AS27)-1)*100</f>
        <v>-0.81192650453812965</v>
      </c>
      <c r="CO27" s="5">
        <f>(SUM(Deflateur_Valeur!AX27:BA27)/SUM(Deflateur_Valeur!AT27:AW27)-1)*100</f>
        <v>-2.0755824256785238</v>
      </c>
      <c r="CP27" s="5">
        <f>(SUM(Deflateur_Valeur!BB27:BE27)/SUM(Deflateur_Valeur!AX27:BA27)-1)*100</f>
        <v>2.1652860543426522</v>
      </c>
      <c r="CQ27" s="5">
        <f>(SUM(Deflateur_Valeur!BF27:BI27)/SUM(Deflateur_Valeur!BB27:BE27)-1)*100</f>
        <v>-0.48833635659666363</v>
      </c>
      <c r="CR27" s="5">
        <f>(SUM(Deflateur_Valeur!BJ27:BM27)/SUM(Deflateur_Valeur!BF27:BI27)-1)*100</f>
        <v>1.6990812889550178</v>
      </c>
      <c r="CS27" s="5">
        <f>(SUM(Deflateur_Valeur!BN27:BQ27)/SUM(Deflateur_Valeur!BJ27:BM27)-1)*100</f>
        <v>-14.065385975750932</v>
      </c>
      <c r="CT27" s="5">
        <f>(SUM(Deflateur_Valeur!BR27:BU27)/SUM(Deflateur_Valeur!BN27:BQ27)-1)*100</f>
        <v>-5.0114008607607179</v>
      </c>
      <c r="CU27" s="5">
        <f>(SUM(Deflateur_Valeur!BV27:BY27)/SUM(Deflateur_Valeur!BR27:BU27)-1)*100</f>
        <v>7.4806647543452565</v>
      </c>
      <c r="CV27" s="5">
        <f>(SUM(Deflateur_Valeur!BZ27:CC27)/SUM(Deflateur_Valeur!BV27:BY27)-1)*100</f>
        <v>4.4664665423365113</v>
      </c>
    </row>
    <row r="28" spans="1:100" x14ac:dyDescent="0.35">
      <c r="A28" s="4" t="s">
        <v>23</v>
      </c>
      <c r="B28" s="5">
        <f>(Deflateur_Valeur!F28/Deflateur_Valeur!B28-1)*100</f>
        <v>-12.770258818343871</v>
      </c>
      <c r="C28" s="5">
        <f>(Deflateur_Valeur!G28/Deflateur_Valeur!C28-1)*100</f>
        <v>-14.151111175204845</v>
      </c>
      <c r="D28" s="5">
        <f>(Deflateur_Valeur!H28/Deflateur_Valeur!D28-1)*100</f>
        <v>-11.499957793355264</v>
      </c>
      <c r="E28" s="5">
        <f>(Deflateur_Valeur!I28/Deflateur_Valeur!E28-1)*100</f>
        <v>-24.073541416261957</v>
      </c>
      <c r="F28" s="5">
        <f>(Deflateur_Valeur!J28/Deflateur_Valeur!F28-1)*100</f>
        <v>-9.7367002493053079</v>
      </c>
      <c r="G28" s="5">
        <f>(Deflateur_Valeur!K28/Deflateur_Valeur!G28-1)*100</f>
        <v>-7.4421084368279438</v>
      </c>
      <c r="H28" s="5">
        <f>(Deflateur_Valeur!L28/Deflateur_Valeur!H28-1)*100</f>
        <v>-9.1800501770756942</v>
      </c>
      <c r="I28" s="5">
        <f>(Deflateur_Valeur!M28/Deflateur_Valeur!I28-1)*100</f>
        <v>4.4110413335733067</v>
      </c>
      <c r="J28" s="5">
        <f>(Deflateur_Valeur!N28/Deflateur_Valeur!J28-1)*100</f>
        <v>4.2935423596346389</v>
      </c>
      <c r="K28" s="5">
        <f>(Deflateur_Valeur!O28/Deflateur_Valeur!K28-1)*100</f>
        <v>2.0217161744669365</v>
      </c>
      <c r="L28" s="5">
        <f>(Deflateur_Valeur!P28/Deflateur_Valeur!L28-1)*100</f>
        <v>-0.91004578886281218</v>
      </c>
      <c r="M28" s="5">
        <f>(Deflateur_Valeur!Q28/Deflateur_Valeur!M28-1)*100</f>
        <v>-4.8780360887113012</v>
      </c>
      <c r="N28" s="5">
        <f>(Deflateur_Valeur!R28/Deflateur_Valeur!N28-1)*100</f>
        <v>-12.688568963796886</v>
      </c>
      <c r="O28" s="5">
        <f>(Deflateur_Valeur!S28/Deflateur_Valeur!O28-1)*100</f>
        <v>-13.775440931813176</v>
      </c>
      <c r="P28" s="5">
        <f>(Deflateur_Valeur!T28/Deflateur_Valeur!P28-1)*100</f>
        <v>-6.703390427292744</v>
      </c>
      <c r="Q28" s="5">
        <f>(Deflateur_Valeur!U28/Deflateur_Valeur!Q28-1)*100</f>
        <v>-2.0221357244418536</v>
      </c>
      <c r="R28" s="5">
        <f>(Deflateur_Valeur!V28/Deflateur_Valeur!R28-1)*100</f>
        <v>14.007649278508882</v>
      </c>
      <c r="S28" s="5">
        <f>(Deflateur_Valeur!W28/Deflateur_Valeur!S28-1)*100</f>
        <v>20.81559455423152</v>
      </c>
      <c r="T28" s="5">
        <f>(Deflateur_Valeur!X28/Deflateur_Valeur!T28-1)*100</f>
        <v>17.238867468374352</v>
      </c>
      <c r="U28" s="5">
        <f>(Deflateur_Valeur!Y28/Deflateur_Valeur!U28-1)*100</f>
        <v>11.883272589889081</v>
      </c>
      <c r="V28" s="5">
        <f>(Deflateur_Valeur!Z28/Deflateur_Valeur!V28-1)*100</f>
        <v>-3.6231368272016229</v>
      </c>
      <c r="W28" s="5">
        <f>(Deflateur_Valeur!AA28/Deflateur_Valeur!W28-1)*100</f>
        <v>-12.386741415125213</v>
      </c>
      <c r="X28" s="5">
        <f>(Deflateur_Valeur!AB28/Deflateur_Valeur!X28-1)*100</f>
        <v>-13.466843343685875</v>
      </c>
      <c r="Y28" s="5">
        <f>(Deflateur_Valeur!AC28/Deflateur_Valeur!Y28-1)*100</f>
        <v>-12.899942109012974</v>
      </c>
      <c r="Z28" s="5">
        <f>(Deflateur_Valeur!AD28/Deflateur_Valeur!Z28-1)*100</f>
        <v>-9.2218300781039311</v>
      </c>
      <c r="AA28" s="5">
        <f>(Deflateur_Valeur!AE28/Deflateur_Valeur!AA28-1)*100</f>
        <v>-2.6047003470214491</v>
      </c>
      <c r="AB28" s="5">
        <f>(Deflateur_Valeur!AF28/Deflateur_Valeur!AB28-1)*100</f>
        <v>-0.99379157474842605</v>
      </c>
      <c r="AC28" s="5">
        <f>(Deflateur_Valeur!AG28/Deflateur_Valeur!AC28-1)*100</f>
        <v>3.8134961341123486</v>
      </c>
      <c r="AD28" s="5">
        <f>(Deflateur_Valeur!AH28/Deflateur_Valeur!AD28-1)*100</f>
        <v>7.3465198485433536</v>
      </c>
      <c r="AE28" s="5">
        <f>(Deflateur_Valeur!AI28/Deflateur_Valeur!AE28-1)*100</f>
        <v>7.5249039156580322</v>
      </c>
      <c r="AF28" s="5">
        <f>(Deflateur_Valeur!AJ28/Deflateur_Valeur!AF28-1)*100</f>
        <v>-0.75008375503448077</v>
      </c>
      <c r="AG28" s="5">
        <f>(Deflateur_Valeur!AK28/Deflateur_Valeur!AG28-1)*100</f>
        <v>-9.4325354072866681</v>
      </c>
      <c r="AH28" s="5">
        <f>(Deflateur_Valeur!AL28/Deflateur_Valeur!AH28-1)*100</f>
        <v>-22.093502162258972</v>
      </c>
      <c r="AI28" s="5">
        <f>(Deflateur_Valeur!AM28/Deflateur_Valeur!AI28-1)*100</f>
        <v>-24.445282845224458</v>
      </c>
      <c r="AJ28" s="5">
        <f>(Deflateur_Valeur!AN28/Deflateur_Valeur!AJ28-1)*100</f>
        <v>-20.083924127182552</v>
      </c>
      <c r="AK28" s="5">
        <f>(Deflateur_Valeur!AO28/Deflateur_Valeur!AK28-1)*100</f>
        <v>-12.089420441739918</v>
      </c>
      <c r="AL28" s="5">
        <f>(Deflateur_Valeur!AP28/Deflateur_Valeur!AL28-1)*100</f>
        <v>3.9668946071482081</v>
      </c>
      <c r="AM28" s="5">
        <f>(Deflateur_Valeur!AQ28/Deflateur_Valeur!AM28-1)*100</f>
        <v>14.741013938991676</v>
      </c>
      <c r="AN28" s="5">
        <f>(Deflateur_Valeur!AR28/Deflateur_Valeur!AN28-1)*100</f>
        <v>23.49962363779321</v>
      </c>
      <c r="AO28" s="5">
        <f>(Deflateur_Valeur!AS28/Deflateur_Valeur!AO28-1)*100</f>
        <v>28.002200247028952</v>
      </c>
      <c r="AP28" s="5">
        <f>(Deflateur_Valeur!AT28/Deflateur_Valeur!AP28-1)*100</f>
        <v>23.203449502322449</v>
      </c>
      <c r="AQ28" s="5">
        <f>(Deflateur_Valeur!AU28/Deflateur_Valeur!AQ28-1)*100</f>
        <v>18.353917732630777</v>
      </c>
      <c r="AR28" s="5">
        <f>(Deflateur_Valeur!AV28/Deflateur_Valeur!AR28-1)*100</f>
        <v>14.408756501134556</v>
      </c>
      <c r="AS28" s="5">
        <f>(Deflateur_Valeur!AW28/Deflateur_Valeur!AS28-1)*100</f>
        <v>8.0508591613797975</v>
      </c>
      <c r="AT28" s="5">
        <f>(Deflateur_Valeur!AX28/Deflateur_Valeur!AT28-1)*100</f>
        <v>-1.1562784910075674</v>
      </c>
      <c r="AU28" s="5">
        <f>(Deflateur_Valeur!AY28/Deflateur_Valeur!AU28-1)*100</f>
        <v>-2.5060664394345289</v>
      </c>
      <c r="AV28" s="5">
        <f>(Deflateur_Valeur!AZ28/Deflateur_Valeur!AV28-1)*100</f>
        <v>-6.0644410742672017</v>
      </c>
      <c r="AW28" s="5">
        <f>(Deflateur_Valeur!BA28/Deflateur_Valeur!AW28-1)*100</f>
        <v>-4.7428311898655711</v>
      </c>
      <c r="AX28" s="5">
        <f>(Deflateur_Valeur!BB28/Deflateur_Valeur!AX28-1)*100</f>
        <v>1.4939368167242062</v>
      </c>
      <c r="AY28" s="5">
        <f>(Deflateur_Valeur!BC28/Deflateur_Valeur!AY28-1)*100</f>
        <v>-6.2951918959397446E-2</v>
      </c>
      <c r="AZ28" s="5">
        <f>(Deflateur_Valeur!BD28/Deflateur_Valeur!AZ28-1)*100</f>
        <v>1.3202652899926948</v>
      </c>
      <c r="BA28" s="5">
        <f>(Deflateur_Valeur!BE28/Deflateur_Valeur!BA28-1)*100</f>
        <v>-0.41738882536734856</v>
      </c>
      <c r="BB28" s="5">
        <f>(Deflateur_Valeur!BF28/Deflateur_Valeur!BB28-1)*100</f>
        <v>-0.16786523812528653</v>
      </c>
      <c r="BC28" s="5">
        <f>(Deflateur_Valeur!BG28/Deflateur_Valeur!BC28-1)*100</f>
        <v>1.3825745277950219</v>
      </c>
      <c r="BD28" s="5">
        <f>(Deflateur_Valeur!BH28/Deflateur_Valeur!BD28-1)*100</f>
        <v>0.70163591161773731</v>
      </c>
      <c r="BE28" s="5">
        <f>(Deflateur_Valeur!BI28/Deflateur_Valeur!BE28-1)*100</f>
        <v>3.4307254429155609</v>
      </c>
      <c r="BF28" s="5">
        <f>(Deflateur_Valeur!BJ28/Deflateur_Valeur!BF28-1)*100</f>
        <v>2.9622860733103717</v>
      </c>
      <c r="BG28" s="5">
        <f>(Deflateur_Valeur!BK28/Deflateur_Valeur!BG28-1)*100</f>
        <v>1.7679086360403051</v>
      </c>
      <c r="BH28" s="5">
        <f>(Deflateur_Valeur!BL28/Deflateur_Valeur!BH28-1)*100</f>
        <v>2.0231737898235291</v>
      </c>
      <c r="BI28" s="5">
        <f>(Deflateur_Valeur!BM28/Deflateur_Valeur!BI28-1)*100</f>
        <v>-5.9230623532309341</v>
      </c>
      <c r="BJ28" s="5">
        <f>(Deflateur_Valeur!BN28/Deflateur_Valeur!BJ28-1)*100</f>
        <v>-5.9940355217856904</v>
      </c>
      <c r="BK28" s="5">
        <f>(Deflateur_Valeur!BO28/Deflateur_Valeur!BK28-1)*100</f>
        <v>-10.549978371585345</v>
      </c>
      <c r="BL28" s="5">
        <f>(Deflateur_Valeur!BP28/Deflateur_Valeur!BL28-1)*100</f>
        <v>-11.16508522646903</v>
      </c>
      <c r="BM28" s="5">
        <f>(Deflateur_Valeur!BQ28/Deflateur_Valeur!BM28-1)*100</f>
        <v>-6.7933058758982146</v>
      </c>
      <c r="BN28" s="5">
        <f>(Deflateur_Valeur!BR28/Deflateur_Valeur!BN28-1)*100</f>
        <v>-6.9302564065381151</v>
      </c>
      <c r="BO28" s="5">
        <f>(Deflateur_Valeur!BS28/Deflateur_Valeur!BO28-1)*100</f>
        <v>1.0585122369328293</v>
      </c>
      <c r="BP28" s="5">
        <f>(Deflateur_Valeur!BT28/Deflateur_Valeur!BP28-1)*100</f>
        <v>2.4767450063394758</v>
      </c>
      <c r="BQ28" s="5">
        <f>(Deflateur_Valeur!BU28/Deflateur_Valeur!BQ28-1)*100</f>
        <v>6.9818335867373849</v>
      </c>
      <c r="BR28" s="5">
        <f>(Deflateur_Valeur!BV28/Deflateur_Valeur!BR28-1)*100</f>
        <v>14.654464092400188</v>
      </c>
      <c r="BS28" s="5">
        <f>(Deflateur_Valeur!BW28/Deflateur_Valeur!BS28-1)*100</f>
        <v>16.658546275065866</v>
      </c>
      <c r="BT28" s="5">
        <f>(Deflateur_Valeur!BX28/Deflateur_Valeur!BT28-1)*100</f>
        <v>21.165795806968202</v>
      </c>
      <c r="BU28" s="5">
        <f>(Deflateur_Valeur!BY28/Deflateur_Valeur!BU28-1)*100</f>
        <v>20.282303056883322</v>
      </c>
      <c r="BV28" s="5">
        <f>(Deflateur_Valeur!BZ28/Deflateur_Valeur!BV28-1)*100</f>
        <v>10.903026369291236</v>
      </c>
      <c r="BW28" s="5">
        <f>(Deflateur_Valeur!CA28/Deflateur_Valeur!BW28-1)*100</f>
        <v>5.0331151457595702</v>
      </c>
      <c r="BX28" s="5">
        <f>(Deflateur_Valeur!CB28/Deflateur_Valeur!BX28-1)*100</f>
        <v>0.69423916788311502</v>
      </c>
      <c r="BY28" s="5">
        <f>(Deflateur_Valeur!CC28/Deflateur_Valeur!BY28-1)*100</f>
        <v>-1.6683264018938604</v>
      </c>
      <c r="BZ28" s="5">
        <f>(Deflateur_Valeur!CD28/Deflateur_Valeur!BZ28-1)*100</f>
        <v>0.24529000722990357</v>
      </c>
      <c r="CA28" s="5">
        <f>(Deflateur_Valeur!CE28/Deflateur_Valeur!CA28-1)*100</f>
        <v>2.0568170853628054</v>
      </c>
      <c r="CB28" s="5">
        <f>(Deflateur_Valeur!CF28/Deflateur_Valeur!CB28-1)*100</f>
        <v>4.2723205344536774</v>
      </c>
      <c r="CC28" s="5"/>
      <c r="CD28" s="5">
        <f>(SUM(Deflateur_Valeur!F28:I28)/SUM(Deflateur_Valeur!B28:E28)-1)*100</f>
        <v>-15.623717300791473</v>
      </c>
      <c r="CE28" s="5">
        <f>(SUM(Deflateur_Valeur!J28:M28)/SUM(Deflateur_Valeur!F28:I28)-1)*100</f>
        <v>-5.8243460148002857</v>
      </c>
      <c r="CF28" s="5">
        <f>(SUM(Deflateur_Valeur!N28:Q28)/SUM(Deflateur_Valeur!J28:M28)-1)*100</f>
        <v>0.12222468776625917</v>
      </c>
      <c r="CG28" s="5">
        <f>(SUM(Deflateur_Valeur!R28:U28)/SUM(Deflateur_Valeur!N28:Q28)-1)*100</f>
        <v>-8.9400442315541113</v>
      </c>
      <c r="CH28" s="5">
        <f>(SUM(Deflateur_Valeur!V28:Y28)/SUM(Deflateur_Valeur!R28:U28)-1)*100</f>
        <v>15.936694044890508</v>
      </c>
      <c r="CI28" s="5">
        <f>(SUM(Deflateur_Valeur!Z28:AC28)/SUM(Deflateur_Valeur!V28:Y28)-1)*100</f>
        <v>-10.660900303256572</v>
      </c>
      <c r="CJ28" s="5">
        <f>(SUM(Deflateur_Valeur!AD28:AG28)/SUM(Deflateur_Valeur!Z28:AC28)-1)*100</f>
        <v>-2.397293382261656</v>
      </c>
      <c r="CK28" s="5">
        <f>(SUM(Deflateur_Valeur!AH28:AK28)/SUM(Deflateur_Valeur!AD28:AG28)-1)*100</f>
        <v>1.0466213079579845</v>
      </c>
      <c r="CL28" s="5">
        <f>(SUM(Deflateur_Valeur!AL28:AO28)/SUM(Deflateur_Valeur!AH28:AK28)-1)*100</f>
        <v>-19.918452732732305</v>
      </c>
      <c r="CM28" s="5">
        <f>(SUM(Deflateur_Valeur!AP28:AS28)/SUM(Deflateur_Valeur!AL28:AO28)-1)*100</f>
        <v>17.539074363021399</v>
      </c>
      <c r="CN28" s="5">
        <f>(SUM(Deflateur_Valeur!AT28:AW28)/SUM(Deflateur_Valeur!AP28:AS28)-1)*100</f>
        <v>15.584271824947681</v>
      </c>
      <c r="CO28" s="5">
        <f>(SUM(Deflateur_Valeur!AX28:BA28)/SUM(Deflateur_Valeur!AT28:AW28)-1)*100</f>
        <v>-3.6807903772249295</v>
      </c>
      <c r="CP28" s="5">
        <f>(SUM(Deflateur_Valeur!BB28:BE28)/SUM(Deflateur_Valeur!AX28:BA28)-1)*100</f>
        <v>0.57784960723437084</v>
      </c>
      <c r="CQ28" s="5">
        <f>(SUM(Deflateur_Valeur!BF28:BI28)/SUM(Deflateur_Valeur!BB28:BE28)-1)*100</f>
        <v>1.3394679455750902</v>
      </c>
      <c r="CR28" s="5">
        <f>(SUM(Deflateur_Valeur!BJ28:BM28)/SUM(Deflateur_Valeur!BF28:BI28)-1)*100</f>
        <v>0.1580765117359384</v>
      </c>
      <c r="CS28" s="5">
        <f>(SUM(Deflateur_Valeur!BN28:BQ28)/SUM(Deflateur_Valeur!BJ28:BM28)-1)*100</f>
        <v>-8.671084424126196</v>
      </c>
      <c r="CT28" s="5">
        <f>(SUM(Deflateur_Valeur!BR28:BU28)/SUM(Deflateur_Valeur!BN28:BQ28)-1)*100</f>
        <v>0.81379785525339532</v>
      </c>
      <c r="CU28" s="5">
        <f>(SUM(Deflateur_Valeur!BV28:BY28)/SUM(Deflateur_Valeur!BR28:BU28)-1)*100</f>
        <v>18.275980962857187</v>
      </c>
      <c r="CV28" s="5">
        <f>(SUM(Deflateur_Valeur!BZ28:CC28)/SUM(Deflateur_Valeur!BV28:BY28)-1)*100</f>
        <v>3.4761958430120643</v>
      </c>
    </row>
    <row r="29" spans="1:100" x14ac:dyDescent="0.35">
      <c r="A29" s="4" t="s">
        <v>24</v>
      </c>
      <c r="B29" s="5">
        <f>(Deflateur_Valeur!F29/Deflateur_Valeur!B29-1)*100</f>
        <v>1.0894852940157351</v>
      </c>
      <c r="C29" s="5">
        <f>(Deflateur_Valeur!G29/Deflateur_Valeur!C29-1)*100</f>
        <v>-3.4508148673387806</v>
      </c>
      <c r="D29" s="5">
        <f>(Deflateur_Valeur!H29/Deflateur_Valeur!D29-1)*100</f>
        <v>0.45141640592432086</v>
      </c>
      <c r="E29" s="5">
        <f>(Deflateur_Valeur!I29/Deflateur_Valeur!E29-1)*100</f>
        <v>3.9469670900044163</v>
      </c>
      <c r="F29" s="5">
        <f>(Deflateur_Valeur!J29/Deflateur_Valeur!F29-1)*100</f>
        <v>5.9729349113381902</v>
      </c>
      <c r="G29" s="5">
        <f>(Deflateur_Valeur!K29/Deflateur_Valeur!G29-1)*100</f>
        <v>13.737371599476367</v>
      </c>
      <c r="H29" s="5">
        <f>(Deflateur_Valeur!L29/Deflateur_Valeur!H29-1)*100</f>
        <v>10.905834859065289</v>
      </c>
      <c r="I29" s="5">
        <f>(Deflateur_Valeur!M29/Deflateur_Valeur!I29-1)*100</f>
        <v>7.6094797949160853</v>
      </c>
      <c r="J29" s="5">
        <f>(Deflateur_Valeur!N29/Deflateur_Valeur!J29-1)*100</f>
        <v>2.8978495084520883</v>
      </c>
      <c r="K29" s="5">
        <f>(Deflateur_Valeur!O29/Deflateur_Valeur!K29-1)*100</f>
        <v>-0.3122502435161878</v>
      </c>
      <c r="L29" s="5">
        <f>(Deflateur_Valeur!P29/Deflateur_Valeur!L29-1)*100</f>
        <v>-2.5578935359911403</v>
      </c>
      <c r="M29" s="5">
        <f>(Deflateur_Valeur!Q29/Deflateur_Valeur!M29-1)*100</f>
        <v>-3.9473882048351561</v>
      </c>
      <c r="N29" s="5">
        <f>(Deflateur_Valeur!R29/Deflateur_Valeur!N29-1)*100</f>
        <v>-3.3553673488541991</v>
      </c>
      <c r="O29" s="5">
        <f>(Deflateur_Valeur!S29/Deflateur_Valeur!O29-1)*100</f>
        <v>1.8935494342347203</v>
      </c>
      <c r="P29" s="5">
        <f>(Deflateur_Valeur!T29/Deflateur_Valeur!P29-1)*100</f>
        <v>3.8454539110895247</v>
      </c>
      <c r="Q29" s="5">
        <f>(Deflateur_Valeur!U29/Deflateur_Valeur!Q29-1)*100</f>
        <v>4.2390123430941617</v>
      </c>
      <c r="R29" s="5">
        <f>(Deflateur_Valeur!V29/Deflateur_Valeur!R29-1)*100</f>
        <v>6.0251073363853935</v>
      </c>
      <c r="S29" s="5">
        <f>(Deflateur_Valeur!W29/Deflateur_Valeur!S29-1)*100</f>
        <v>2.881537498492226</v>
      </c>
      <c r="T29" s="5">
        <f>(Deflateur_Valeur!X29/Deflateur_Valeur!T29-1)*100</f>
        <v>2.9906149382152858</v>
      </c>
      <c r="U29" s="5">
        <f>(Deflateur_Valeur!Y29/Deflateur_Valeur!U29-1)*100</f>
        <v>5.806823760751878</v>
      </c>
      <c r="V29" s="5">
        <f>(Deflateur_Valeur!Z29/Deflateur_Valeur!V29-1)*100</f>
        <v>1.1039822849797876</v>
      </c>
      <c r="W29" s="5">
        <f>(Deflateur_Valeur!AA29/Deflateur_Valeur!W29-1)*100</f>
        <v>-0.12800230823432068</v>
      </c>
      <c r="X29" s="5">
        <f>(Deflateur_Valeur!AB29/Deflateur_Valeur!X29-1)*100</f>
        <v>1.2533786252821866</v>
      </c>
      <c r="Y29" s="5">
        <f>(Deflateur_Valeur!AC29/Deflateur_Valeur!Y29-1)*100</f>
        <v>-0.71120089164228295</v>
      </c>
      <c r="Z29" s="5">
        <f>(Deflateur_Valeur!AD29/Deflateur_Valeur!Z29-1)*100</f>
        <v>1.2134855990772353</v>
      </c>
      <c r="AA29" s="5">
        <f>(Deflateur_Valeur!AE29/Deflateur_Valeur!AA29-1)*100</f>
        <v>0.75314148905181177</v>
      </c>
      <c r="AB29" s="5">
        <f>(Deflateur_Valeur!AF29/Deflateur_Valeur!AB29-1)*100</f>
        <v>-1.8163210677488384</v>
      </c>
      <c r="AC29" s="5">
        <f>(Deflateur_Valeur!AG29/Deflateur_Valeur!AC29-1)*100</f>
        <v>-1.7229686337953853</v>
      </c>
      <c r="AD29" s="5">
        <f>(Deflateur_Valeur!AH29/Deflateur_Valeur!AD29-1)*100</f>
        <v>0.59064921947478144</v>
      </c>
      <c r="AE29" s="5">
        <f>(Deflateur_Valeur!AI29/Deflateur_Valeur!AE29-1)*100</f>
        <v>0.57269513591649002</v>
      </c>
      <c r="AF29" s="5">
        <f>(Deflateur_Valeur!AJ29/Deflateur_Valeur!AF29-1)*100</f>
        <v>0.35219887547222051</v>
      </c>
      <c r="AG29" s="5">
        <f>(Deflateur_Valeur!AK29/Deflateur_Valeur!AG29-1)*100</f>
        <v>2.5947801902237444E-2</v>
      </c>
      <c r="AH29" s="5">
        <f>(Deflateur_Valeur!AL29/Deflateur_Valeur!AH29-1)*100</f>
        <v>-0.22914077283521239</v>
      </c>
      <c r="AI29" s="5">
        <f>(Deflateur_Valeur!AM29/Deflateur_Valeur!AI29-1)*100</f>
        <v>-0.20476523418723191</v>
      </c>
      <c r="AJ29" s="5">
        <f>(Deflateur_Valeur!AN29/Deflateur_Valeur!AJ29-1)*100</f>
        <v>0.34222709215221414</v>
      </c>
      <c r="AK29" s="5">
        <f>(Deflateur_Valeur!AO29/Deflateur_Valeur!AK29-1)*100</f>
        <v>1.7320221947223713</v>
      </c>
      <c r="AL29" s="5">
        <f>(Deflateur_Valeur!AP29/Deflateur_Valeur!AL29-1)*100</f>
        <v>6.0713746332436536</v>
      </c>
      <c r="AM29" s="5">
        <f>(Deflateur_Valeur!AQ29/Deflateur_Valeur!AM29-1)*100</f>
        <v>10.566721368635168</v>
      </c>
      <c r="AN29" s="5">
        <f>(Deflateur_Valeur!AR29/Deflateur_Valeur!AN29-1)*100</f>
        <v>13.37553043458335</v>
      </c>
      <c r="AO29" s="5">
        <f>(Deflateur_Valeur!AS29/Deflateur_Valeur!AO29-1)*100</f>
        <v>12.636259556084561</v>
      </c>
      <c r="AP29" s="5">
        <f>(Deflateur_Valeur!AT29/Deflateur_Valeur!AP29-1)*100</f>
        <v>6.3307235577079179</v>
      </c>
      <c r="AQ29" s="5">
        <f>(Deflateur_Valeur!AU29/Deflateur_Valeur!AQ29-1)*100</f>
        <v>1.1857259014931731</v>
      </c>
      <c r="AR29" s="5">
        <f>(Deflateur_Valeur!AV29/Deflateur_Valeur!AR29-1)*100</f>
        <v>-2.0965311686194754</v>
      </c>
      <c r="AS29" s="5">
        <f>(Deflateur_Valeur!AW29/Deflateur_Valeur!AS29-1)*100</f>
        <v>-2.7556644432385591</v>
      </c>
      <c r="AT29" s="5">
        <f>(Deflateur_Valeur!AX29/Deflateur_Valeur!AT29-1)*100</f>
        <v>-1.1281636488205793</v>
      </c>
      <c r="AU29" s="5">
        <f>(Deflateur_Valeur!AY29/Deflateur_Valeur!AU29-1)*100</f>
        <v>0.1781460675690516</v>
      </c>
      <c r="AV29" s="5">
        <f>(Deflateur_Valeur!AZ29/Deflateur_Valeur!AV29-1)*100</f>
        <v>1.1351385478278075</v>
      </c>
      <c r="AW29" s="5">
        <f>(Deflateur_Valeur!BA29/Deflateur_Valeur!AW29-1)*100</f>
        <v>1.692413738291032</v>
      </c>
      <c r="AX29" s="5">
        <f>(Deflateur_Valeur!BB29/Deflateur_Valeur!AX29-1)*100</f>
        <v>1.7209253187455031</v>
      </c>
      <c r="AY29" s="5">
        <f>(Deflateur_Valeur!BC29/Deflateur_Valeur!AY29-1)*100</f>
        <v>1.7190554273697423</v>
      </c>
      <c r="AZ29" s="5">
        <f>(Deflateur_Valeur!BD29/Deflateur_Valeur!AZ29-1)*100</f>
        <v>1.6387583442810882</v>
      </c>
      <c r="BA29" s="5">
        <f>(Deflateur_Valeur!BE29/Deflateur_Valeur!BA29-1)*100</f>
        <v>1.5349192824635427</v>
      </c>
      <c r="BB29" s="5">
        <f>(Deflateur_Valeur!BF29/Deflateur_Valeur!BB29-1)*100</f>
        <v>1.0940283423388264</v>
      </c>
      <c r="BC29" s="5">
        <f>(Deflateur_Valeur!BG29/Deflateur_Valeur!BC29-1)*100</f>
        <v>0.87062950099041636</v>
      </c>
      <c r="BD29" s="5">
        <f>(Deflateur_Valeur!BH29/Deflateur_Valeur!BD29-1)*100</f>
        <v>6.2572410959749192E-3</v>
      </c>
      <c r="BE29" s="5">
        <f>(Deflateur_Valeur!BI29/Deflateur_Valeur!BE29-1)*100</f>
        <v>-1.2625081850968889</v>
      </c>
      <c r="BF29" s="5">
        <f>(Deflateur_Valeur!BJ29/Deflateur_Valeur!BF29-1)*100</f>
        <v>-2.3653635465173184</v>
      </c>
      <c r="BG29" s="5">
        <f>(Deflateur_Valeur!BK29/Deflateur_Valeur!BG29-1)*100</f>
        <v>-3.1258184982311921</v>
      </c>
      <c r="BH29" s="5">
        <f>(Deflateur_Valeur!BL29/Deflateur_Valeur!BH29-1)*100</f>
        <v>-2.6489023018664626</v>
      </c>
      <c r="BI29" s="5">
        <f>(Deflateur_Valeur!BM29/Deflateur_Valeur!BI29-1)*100</f>
        <v>7.8307187101411158</v>
      </c>
      <c r="BJ29" s="5">
        <f>(Deflateur_Valeur!BN29/Deflateur_Valeur!BJ29-1)*100</f>
        <v>1.4600367479096654</v>
      </c>
      <c r="BK29" s="5">
        <f>(Deflateur_Valeur!BO29/Deflateur_Valeur!BK29-1)*100</f>
        <v>2.9963228009873166</v>
      </c>
      <c r="BL29" s="5">
        <f>(Deflateur_Valeur!BP29/Deflateur_Valeur!BL29-1)*100</f>
        <v>3.6253670938901195</v>
      </c>
      <c r="BM29" s="5">
        <f>(Deflateur_Valeur!BQ29/Deflateur_Valeur!BM29-1)*100</f>
        <v>-5.2834799043397718</v>
      </c>
      <c r="BN29" s="5">
        <f>(Deflateur_Valeur!BR29/Deflateur_Valeur!BN29-1)*100</f>
        <v>-0.78817302430154168</v>
      </c>
      <c r="BO29" s="5">
        <f>(Deflateur_Valeur!BS29/Deflateur_Valeur!BO29-1)*100</f>
        <v>0.36285346911810734</v>
      </c>
      <c r="BP29" s="5">
        <f>(Deflateur_Valeur!BT29/Deflateur_Valeur!BP29-1)*100</f>
        <v>-0.28277528081676051</v>
      </c>
      <c r="BQ29" s="5">
        <f>(Deflateur_Valeur!BU29/Deflateur_Valeur!BQ29-1)*100</f>
        <v>-0.71205723679866884</v>
      </c>
      <c r="BR29" s="5">
        <f>(Deflateur_Valeur!BV29/Deflateur_Valeur!BR29-1)*100</f>
        <v>3.4097381642697933</v>
      </c>
      <c r="BS29" s="5">
        <f>(Deflateur_Valeur!BW29/Deflateur_Valeur!BS29-1)*100</f>
        <v>1.2830516007292125</v>
      </c>
      <c r="BT29" s="5">
        <f>(Deflateur_Valeur!BX29/Deflateur_Valeur!BT29-1)*100</f>
        <v>0.99969787236464658</v>
      </c>
      <c r="BU29" s="5">
        <f>(Deflateur_Valeur!BY29/Deflateur_Valeur!BU29-1)*100</f>
        <v>1.1718178753635344</v>
      </c>
      <c r="BV29" s="5">
        <f>(Deflateur_Valeur!BZ29/Deflateur_Valeur!BV29-1)*100</f>
        <v>-1.1733472052467775</v>
      </c>
      <c r="BW29" s="5">
        <f>(Deflateur_Valeur!CA29/Deflateur_Valeur!BW29-1)*100</f>
        <v>6.7986075800829937E-2</v>
      </c>
      <c r="BX29" s="5">
        <f>(Deflateur_Valeur!CB29/Deflateur_Valeur!BX29-1)*100</f>
        <v>0.35119954070124138</v>
      </c>
      <c r="BY29" s="5">
        <f>(Deflateur_Valeur!CC29/Deflateur_Valeur!BY29-1)*100</f>
        <v>0.24334337358138391</v>
      </c>
      <c r="BZ29" s="5">
        <f>(Deflateur_Valeur!CD29/Deflateur_Valeur!BZ29-1)*100</f>
        <v>0.86519713503478979</v>
      </c>
      <c r="CA29" s="5">
        <f>(Deflateur_Valeur!CE29/Deflateur_Valeur!CA29-1)*100</f>
        <v>-0.26136856956293641</v>
      </c>
      <c r="CB29" s="5">
        <f>(Deflateur_Valeur!CF29/Deflateur_Valeur!CB29-1)*100</f>
        <v>-0.26790104623714006</v>
      </c>
      <c r="CC29" s="5"/>
      <c r="CD29" s="5">
        <f>(SUM(Deflateur_Valeur!F29:I29)/SUM(Deflateur_Valeur!B29:E29)-1)*100</f>
        <v>0.50926348065143401</v>
      </c>
      <c r="CE29" s="5">
        <f>(SUM(Deflateur_Valeur!J29:M29)/SUM(Deflateur_Valeur!F29:I29)-1)*100</f>
        <v>9.4932091878948466</v>
      </c>
      <c r="CF29" s="5">
        <f>(SUM(Deflateur_Valeur!N29:Q29)/SUM(Deflateur_Valeur!J29:M29)-1)*100</f>
        <v>-1.0230676335242217</v>
      </c>
      <c r="CG29" s="5">
        <f>(SUM(Deflateur_Valeur!R29:U29)/SUM(Deflateur_Valeur!N29:Q29)-1)*100</f>
        <v>1.6302816042314205</v>
      </c>
      <c r="CH29" s="5">
        <f>(SUM(Deflateur_Valeur!V29:Y29)/SUM(Deflateur_Valeur!R29:U29)-1)*100</f>
        <v>4.4054908381460089</v>
      </c>
      <c r="CI29" s="5">
        <f>(SUM(Deflateur_Valeur!Z29:AC29)/SUM(Deflateur_Valeur!V29:Y29)-1)*100</f>
        <v>0.37042575796502053</v>
      </c>
      <c r="CJ29" s="5">
        <f>(SUM(Deflateur_Valeur!AD29:AG29)/SUM(Deflateur_Valeur!Z29:AC29)-1)*100</f>
        <v>-0.41236143089269373</v>
      </c>
      <c r="CK29" s="5">
        <f>(SUM(Deflateur_Valeur!AH29:AK29)/SUM(Deflateur_Valeur!AD29:AG29)-1)*100</f>
        <v>0.38530440336299598</v>
      </c>
      <c r="CL29" s="5">
        <f>(SUM(Deflateur_Valeur!AL29:AO29)/SUM(Deflateur_Valeur!AH29:AK29)-1)*100</f>
        <v>0.40859349998394467</v>
      </c>
      <c r="CM29" s="5">
        <f>(SUM(Deflateur_Valeur!AP29:AS29)/SUM(Deflateur_Valeur!AL29:AO29)-1)*100</f>
        <v>10.670842022123539</v>
      </c>
      <c r="CN29" s="5">
        <f>(SUM(Deflateur_Valeur!AT29:AW29)/SUM(Deflateur_Valeur!AP29:AS29)-1)*100</f>
        <v>0.56145947360968229</v>
      </c>
      <c r="CO29" s="5">
        <f>(SUM(Deflateur_Valeur!AX29:BA29)/SUM(Deflateur_Valeur!AT29:AW29)-1)*100</f>
        <v>0.46308613742287452</v>
      </c>
      <c r="CP29" s="5">
        <f>(SUM(Deflateur_Valeur!BB29:BE29)/SUM(Deflateur_Valeur!AX29:BA29)-1)*100</f>
        <v>1.6530633997481559</v>
      </c>
      <c r="CQ29" s="5">
        <f>(SUM(Deflateur_Valeur!BF29:BI29)/SUM(Deflateur_Valeur!BB29:BE29)-1)*100</f>
        <v>0.17343497255060125</v>
      </c>
      <c r="CR29" s="5">
        <f>(SUM(Deflateur_Valeur!BJ29:BM29)/SUM(Deflateur_Valeur!BF29:BI29)-1)*100</f>
        <v>-0.10117460981839965</v>
      </c>
      <c r="CS29" s="5">
        <f>(SUM(Deflateur_Valeur!BN29:BQ29)/SUM(Deflateur_Valeur!BJ29:BM29)-1)*100</f>
        <v>0.55868318280596352</v>
      </c>
      <c r="CT29" s="5">
        <f>(SUM(Deflateur_Valeur!BR29:BU29)/SUM(Deflateur_Valeur!BN29:BQ29)-1)*100</f>
        <v>-0.35476222471307883</v>
      </c>
      <c r="CU29" s="5">
        <f>(SUM(Deflateur_Valeur!BV29:BY29)/SUM(Deflateur_Valeur!BR29:BU29)-1)*100</f>
        <v>1.7076740411452684</v>
      </c>
      <c r="CV29" s="5">
        <f>(SUM(Deflateur_Valeur!BZ29:CC29)/SUM(Deflateur_Valeur!BV29:BY29)-1)*100</f>
        <v>-0.12837876605136245</v>
      </c>
    </row>
    <row r="30" spans="1:100" x14ac:dyDescent="0.35">
      <c r="A30" s="4" t="s">
        <v>25</v>
      </c>
      <c r="B30" s="5">
        <f>(Deflateur_Valeur!F30/Deflateur_Valeur!B30-1)*100</f>
        <v>4.9304469887583746</v>
      </c>
      <c r="C30" s="5">
        <f>(Deflateur_Valeur!G30/Deflateur_Valeur!C30-1)*100</f>
        <v>4.0430372573743156</v>
      </c>
      <c r="D30" s="5">
        <f>(Deflateur_Valeur!H30/Deflateur_Valeur!D30-1)*100</f>
        <v>4.0543364283715189</v>
      </c>
      <c r="E30" s="5">
        <f>(Deflateur_Valeur!I30/Deflateur_Valeur!E30-1)*100</f>
        <v>0.69119431871771386</v>
      </c>
      <c r="F30" s="5">
        <f>(Deflateur_Valeur!J30/Deflateur_Valeur!F30-1)*100</f>
        <v>5.3996553509412459</v>
      </c>
      <c r="G30" s="5">
        <f>(Deflateur_Valeur!K30/Deflateur_Valeur!G30-1)*100</f>
        <v>6.0007402766267592</v>
      </c>
      <c r="H30" s="5">
        <f>(Deflateur_Valeur!L30/Deflateur_Valeur!H30-1)*100</f>
        <v>3.5271149448986794</v>
      </c>
      <c r="I30" s="5">
        <f>(Deflateur_Valeur!M30/Deflateur_Valeur!I30-1)*100</f>
        <v>3.6802527530453988</v>
      </c>
      <c r="J30" s="5">
        <f>(Deflateur_Valeur!N30/Deflateur_Valeur!J30-1)*100</f>
        <v>-9.6836821634794354</v>
      </c>
      <c r="K30" s="5">
        <f>(Deflateur_Valeur!O30/Deflateur_Valeur!K30-1)*100</f>
        <v>-10.655681969859243</v>
      </c>
      <c r="L30" s="5">
        <f>(Deflateur_Valeur!P30/Deflateur_Valeur!L30-1)*100</f>
        <v>-6.6755199012735966</v>
      </c>
      <c r="M30" s="5">
        <f>(Deflateur_Valeur!Q30/Deflateur_Valeur!M30-1)*100</f>
        <v>-2.5992515768716751</v>
      </c>
      <c r="N30" s="5">
        <f>(Deflateur_Valeur!R30/Deflateur_Valeur!N30-1)*100</f>
        <v>17.065986604439697</v>
      </c>
      <c r="O30" s="5">
        <f>(Deflateur_Valeur!S30/Deflateur_Valeur!O30-1)*100</f>
        <v>25.928522261721334</v>
      </c>
      <c r="P30" s="5">
        <f>(Deflateur_Valeur!T30/Deflateur_Valeur!P30-1)*100</f>
        <v>27.481241322121551</v>
      </c>
      <c r="Q30" s="5">
        <f>(Deflateur_Valeur!U30/Deflateur_Valeur!Q30-1)*100</f>
        <v>23.667932343266585</v>
      </c>
      <c r="R30" s="5">
        <f>(Deflateur_Valeur!V30/Deflateur_Valeur!R30-1)*100</f>
        <v>8.727572261291904</v>
      </c>
      <c r="S30" s="5">
        <f>(Deflateur_Valeur!W30/Deflateur_Valeur!S30-1)*100</f>
        <v>1.3249326304272779</v>
      </c>
      <c r="T30" s="5">
        <f>(Deflateur_Valeur!X30/Deflateur_Valeur!T30-1)*100</f>
        <v>-3.6122252725513837</v>
      </c>
      <c r="U30" s="5">
        <f>(Deflateur_Valeur!Y30/Deflateur_Valeur!U30-1)*100</f>
        <v>-3.2882148447514692</v>
      </c>
      <c r="V30" s="5">
        <f>(Deflateur_Valeur!Z30/Deflateur_Valeur!V30-1)*100</f>
        <v>-7.4205842224117635E-2</v>
      </c>
      <c r="W30" s="5">
        <f>(Deflateur_Valeur!AA30/Deflateur_Valeur!W30-1)*100</f>
        <v>-2.6519264004623233</v>
      </c>
      <c r="X30" s="5">
        <f>(Deflateur_Valeur!AB30/Deflateur_Valeur!X30-1)*100</f>
        <v>1.5506243692080313</v>
      </c>
      <c r="Y30" s="5">
        <f>(Deflateur_Valeur!AC30/Deflateur_Valeur!Y30-1)*100</f>
        <v>3.1756109429448731</v>
      </c>
      <c r="Z30" s="5">
        <f>(Deflateur_Valeur!AD30/Deflateur_Valeur!Z30-1)*100</f>
        <v>6.0486720416463413</v>
      </c>
      <c r="AA30" s="5">
        <f>(Deflateur_Valeur!AE30/Deflateur_Valeur!AA30-1)*100</f>
        <v>11.254918090974009</v>
      </c>
      <c r="AB30" s="5">
        <f>(Deflateur_Valeur!AF30/Deflateur_Valeur!AB30-1)*100</f>
        <v>12.488580397830184</v>
      </c>
      <c r="AC30" s="5">
        <f>(Deflateur_Valeur!AG30/Deflateur_Valeur!AC30-1)*100</f>
        <v>8.2932612158616017</v>
      </c>
      <c r="AD30" s="5">
        <f>(Deflateur_Valeur!AH30/Deflateur_Valeur!AD30-1)*100</f>
        <v>2.8233076240112398</v>
      </c>
      <c r="AE30" s="5">
        <f>(Deflateur_Valeur!AI30/Deflateur_Valeur!AE30-1)*100</f>
        <v>1.0010085324074547</v>
      </c>
      <c r="AF30" s="5">
        <f>(Deflateur_Valeur!AJ30/Deflateur_Valeur!AF30-1)*100</f>
        <v>-2.4328262025957503</v>
      </c>
      <c r="AG30" s="5">
        <f>(Deflateur_Valeur!AK30/Deflateur_Valeur!AG30-1)*100</f>
        <v>4.0023912032328468</v>
      </c>
      <c r="AH30" s="5">
        <f>(Deflateur_Valeur!AL30/Deflateur_Valeur!AH30-1)*100</f>
        <v>-1.6332008906141837</v>
      </c>
      <c r="AI30" s="5">
        <f>(Deflateur_Valeur!AM30/Deflateur_Valeur!AI30-1)*100</f>
        <v>0.58928095310741835</v>
      </c>
      <c r="AJ30" s="5">
        <f>(Deflateur_Valeur!AN30/Deflateur_Valeur!AJ30-1)*100</f>
        <v>0.9077866838307358</v>
      </c>
      <c r="AK30" s="5">
        <f>(Deflateur_Valeur!AO30/Deflateur_Valeur!AK30-1)*100</f>
        <v>1.7801605404845322</v>
      </c>
      <c r="AL30" s="5">
        <f>(Deflateur_Valeur!AP30/Deflateur_Valeur!AL30-1)*100</f>
        <v>6.3706053139126251</v>
      </c>
      <c r="AM30" s="5">
        <f>(Deflateur_Valeur!AQ30/Deflateur_Valeur!AM30-1)*100</f>
        <v>3.7805116975433428</v>
      </c>
      <c r="AN30" s="5">
        <f>(Deflateur_Valeur!AR30/Deflateur_Valeur!AN30-1)*100</f>
        <v>5.0993063112381387</v>
      </c>
      <c r="AO30" s="5">
        <f>(Deflateur_Valeur!AS30/Deflateur_Valeur!AO30-1)*100</f>
        <v>1.4981621076198381</v>
      </c>
      <c r="AP30" s="5">
        <f>(Deflateur_Valeur!AT30/Deflateur_Valeur!AP30-1)*100</f>
        <v>0.87334964154557326</v>
      </c>
      <c r="AQ30" s="5">
        <f>(Deflateur_Valeur!AU30/Deflateur_Valeur!AQ30-1)*100</f>
        <v>1.8349045098748906</v>
      </c>
      <c r="AR30" s="5">
        <f>(Deflateur_Valeur!AV30/Deflateur_Valeur!AR30-1)*100</f>
        <v>2.1944101447776809</v>
      </c>
      <c r="AS30" s="5">
        <f>(Deflateur_Valeur!AW30/Deflateur_Valeur!AS30-1)*100</f>
        <v>-0.75166583023845712</v>
      </c>
      <c r="AT30" s="5">
        <f>(Deflateur_Valeur!AX30/Deflateur_Valeur!AT30-1)*100</f>
        <v>-0.39598009339548712</v>
      </c>
      <c r="AU30" s="5">
        <f>(Deflateur_Valeur!AY30/Deflateur_Valeur!AU30-1)*100</f>
        <v>-3.0505919190092157</v>
      </c>
      <c r="AV30" s="5">
        <f>(Deflateur_Valeur!AZ30/Deflateur_Valeur!AV30-1)*100</f>
        <v>-5.6694928272684519</v>
      </c>
      <c r="AW30" s="5">
        <f>(Deflateur_Valeur!BA30/Deflateur_Valeur!AW30-1)*100</f>
        <v>-5.2246320712187817</v>
      </c>
      <c r="AX30" s="5">
        <f>(Deflateur_Valeur!BB30/Deflateur_Valeur!AX30-1)*100</f>
        <v>-0.54155287993340462</v>
      </c>
      <c r="AY30" s="5">
        <f>(Deflateur_Valeur!BC30/Deflateur_Valeur!AY30-1)*100</f>
        <v>-0.94528015669365084</v>
      </c>
      <c r="AZ30" s="5">
        <f>(Deflateur_Valeur!BD30/Deflateur_Valeur!AZ30-1)*100</f>
        <v>1.6179566559243685</v>
      </c>
      <c r="BA30" s="5">
        <f>(Deflateur_Valeur!BE30/Deflateur_Valeur!BA30-1)*100</f>
        <v>0.11294313619665264</v>
      </c>
      <c r="BB30" s="5">
        <f>(Deflateur_Valeur!BF30/Deflateur_Valeur!BB30-1)*100</f>
        <v>-7.1079166475294331</v>
      </c>
      <c r="BC30" s="5">
        <f>(Deflateur_Valeur!BG30/Deflateur_Valeur!BC30-1)*100</f>
        <v>-4.8217821985615856</v>
      </c>
      <c r="BD30" s="5">
        <f>(Deflateur_Valeur!BH30/Deflateur_Valeur!BD30-1)*100</f>
        <v>-5.598095710577522</v>
      </c>
      <c r="BE30" s="5">
        <f>(Deflateur_Valeur!BI30/Deflateur_Valeur!BE30-1)*100</f>
        <v>-1.6624095246240977</v>
      </c>
      <c r="BF30" s="5">
        <f>(Deflateur_Valeur!BJ30/Deflateur_Valeur!BF30-1)*100</f>
        <v>1.8996067689281082</v>
      </c>
      <c r="BG30" s="5">
        <f>(Deflateur_Valeur!BK30/Deflateur_Valeur!BG30-1)*100</f>
        <v>2.8052376472727403</v>
      </c>
      <c r="BH30" s="5">
        <f>(Deflateur_Valeur!BL30/Deflateur_Valeur!BH30-1)*100</f>
        <v>2.5802688001768548</v>
      </c>
      <c r="BI30" s="5">
        <f>(Deflateur_Valeur!BM30/Deflateur_Valeur!BI30-1)*100</f>
        <v>-7.0021360179852383</v>
      </c>
      <c r="BJ30" s="5">
        <f>(Deflateur_Valeur!BN30/Deflateur_Valeur!BJ30-1)*100</f>
        <v>1.834724334322213</v>
      </c>
      <c r="BK30" s="5">
        <f>(Deflateur_Valeur!BO30/Deflateur_Valeur!BK30-1)*100</f>
        <v>-3.2465441157701447</v>
      </c>
      <c r="BL30" s="5">
        <f>(Deflateur_Valeur!BP30/Deflateur_Valeur!BL30-1)*100</f>
        <v>-8.1401814916136299</v>
      </c>
      <c r="BM30" s="5">
        <f>(Deflateur_Valeur!BQ30/Deflateur_Valeur!BM30-1)*100</f>
        <v>-3.2244365565249011</v>
      </c>
      <c r="BN30" s="5">
        <f>(Deflateur_Valeur!BR30/Deflateur_Valeur!BN30-1)*100</f>
        <v>-9.5331264943089966</v>
      </c>
      <c r="BO30" s="5">
        <f>(Deflateur_Valeur!BS30/Deflateur_Valeur!BO30-1)*100</f>
        <v>-2.0742149810222155</v>
      </c>
      <c r="BP30" s="5">
        <f>(Deflateur_Valeur!BT30/Deflateur_Valeur!BP30-1)*100</f>
        <v>5.6509529932772029</v>
      </c>
      <c r="BQ30" s="5">
        <f>(Deflateur_Valeur!BU30/Deflateur_Valeur!BQ30-1)*100</f>
        <v>7.3789722257782131</v>
      </c>
      <c r="BR30" s="5">
        <f>(Deflateur_Valeur!BV30/Deflateur_Valeur!BR30-1)*100</f>
        <v>7.7449428741720672</v>
      </c>
      <c r="BS30" s="5">
        <f>(Deflateur_Valeur!BW30/Deflateur_Valeur!BS30-1)*100</f>
        <v>6.7336317395167766</v>
      </c>
      <c r="BT30" s="5">
        <f>(Deflateur_Valeur!BX30/Deflateur_Valeur!BT30-1)*100</f>
        <v>6.5551951518337148</v>
      </c>
      <c r="BU30" s="5">
        <f>(Deflateur_Valeur!BY30/Deflateur_Valeur!BU30-1)*100</f>
        <v>2.3783661342607454</v>
      </c>
      <c r="BV30" s="5">
        <f>(Deflateur_Valeur!BZ30/Deflateur_Valeur!BV30-1)*100</f>
        <v>0.36800584071388087</v>
      </c>
      <c r="BW30" s="5">
        <f>(Deflateur_Valeur!CA30/Deflateur_Valeur!BW30-1)*100</f>
        <v>-3.6853808178147207</v>
      </c>
      <c r="BX30" s="5">
        <f>(Deflateur_Valeur!CB30/Deflateur_Valeur!BX30-1)*100</f>
        <v>-4.4655521480116311</v>
      </c>
      <c r="BY30" s="5">
        <f>(Deflateur_Valeur!CC30/Deflateur_Valeur!BY30-1)*100</f>
        <v>2.145429161263257</v>
      </c>
      <c r="BZ30" s="5">
        <f>(Deflateur_Valeur!CD30/Deflateur_Valeur!BZ30-1)*100</f>
        <v>0.19663348491636423</v>
      </c>
      <c r="CA30" s="5">
        <f>(Deflateur_Valeur!CE30/Deflateur_Valeur!CA30-1)*100</f>
        <v>2.3508013313449982</v>
      </c>
      <c r="CB30" s="5">
        <f>(Deflateur_Valeur!CF30/Deflateur_Valeur!CB30-1)*100</f>
        <v>4.2225755402484522</v>
      </c>
      <c r="CC30" s="5"/>
      <c r="CD30" s="5">
        <f>(SUM(Deflateur_Valeur!F30:I30)/SUM(Deflateur_Valeur!B30:E30)-1)*100</f>
        <v>3.4297537483054752</v>
      </c>
      <c r="CE30" s="5">
        <f>(SUM(Deflateur_Valeur!J30:M30)/SUM(Deflateur_Valeur!F30:I30)-1)*100</f>
        <v>4.6613862888582158</v>
      </c>
      <c r="CF30" s="5">
        <f>(SUM(Deflateur_Valeur!N30:Q30)/SUM(Deflateur_Valeur!J30:M30)-1)*100</f>
        <v>-7.4748188684782946</v>
      </c>
      <c r="CG30" s="5">
        <f>(SUM(Deflateur_Valeur!R30:U30)/SUM(Deflateur_Valeur!N30:Q30)-1)*100</f>
        <v>23.534808072555947</v>
      </c>
      <c r="CH30" s="5">
        <f>(SUM(Deflateur_Valeur!V30:Y30)/SUM(Deflateur_Valeur!R30:U30)-1)*100</f>
        <v>0.62333567519985422</v>
      </c>
      <c r="CI30" s="5">
        <f>(SUM(Deflateur_Valeur!Z30:AC30)/SUM(Deflateur_Valeur!V30:Y30)-1)*100</f>
        <v>0.47167238404246525</v>
      </c>
      <c r="CJ30" s="5">
        <f>(SUM(Deflateur_Valeur!AD30:AG30)/SUM(Deflateur_Valeur!Z30:AC30)-1)*100</f>
        <v>9.4996193050695297</v>
      </c>
      <c r="CK30" s="5">
        <f>(SUM(Deflateur_Valeur!AH30:AK30)/SUM(Deflateur_Valeur!AD30:AG30)-1)*100</f>
        <v>1.3090821130042674</v>
      </c>
      <c r="CL30" s="5">
        <f>(SUM(Deflateur_Valeur!AL30:AO30)/SUM(Deflateur_Valeur!AH30:AK30)-1)*100</f>
        <v>0.41680214575694485</v>
      </c>
      <c r="CM30" s="5">
        <f>(SUM(Deflateur_Valeur!AP30:AS30)/SUM(Deflateur_Valeur!AL30:AO30)-1)*100</f>
        <v>4.1534821304570313</v>
      </c>
      <c r="CN30" s="5">
        <f>(SUM(Deflateur_Valeur!AT30:AW30)/SUM(Deflateur_Valeur!AP30:AS30)-1)*100</f>
        <v>1.0347663987614109</v>
      </c>
      <c r="CO30" s="5">
        <f>(SUM(Deflateur_Valeur!AX30:BA30)/SUM(Deflateur_Valeur!AT30:AW30)-1)*100</f>
        <v>-3.5921556977060343</v>
      </c>
      <c r="CP30" s="5">
        <f>(SUM(Deflateur_Valeur!BB30:BE30)/SUM(Deflateur_Valeur!AX30:BA30)-1)*100</f>
        <v>5.374596346992E-2</v>
      </c>
      <c r="CQ30" s="5">
        <f>(SUM(Deflateur_Valeur!BF30:BI30)/SUM(Deflateur_Valeur!BB30:BE30)-1)*100</f>
        <v>-4.835634428578528</v>
      </c>
      <c r="CR30" s="5">
        <f>(SUM(Deflateur_Valeur!BJ30:BM30)/SUM(Deflateur_Valeur!BF30:BI30)-1)*100</f>
        <v>5.9886901549432991E-2</v>
      </c>
      <c r="CS30" s="5">
        <f>(SUM(Deflateur_Valeur!BN30:BQ30)/SUM(Deflateur_Valeur!BJ30:BM30)-1)*100</f>
        <v>-3.2063827643047382</v>
      </c>
      <c r="CT30" s="5">
        <f>(SUM(Deflateur_Valeur!BR30:BU30)/SUM(Deflateur_Valeur!BN30:BQ30)-1)*100</f>
        <v>1.9299394133254211E-2</v>
      </c>
      <c r="CU30" s="5">
        <f>(SUM(Deflateur_Valeur!BV30:BY30)/SUM(Deflateur_Valeur!BR30:BU30)-1)*100</f>
        <v>5.8415668275666466</v>
      </c>
      <c r="CV30" s="5">
        <f>(SUM(Deflateur_Valeur!BZ30:CC30)/SUM(Deflateur_Valeur!BV30:BY30)-1)*100</f>
        <v>-1.4756640034310653</v>
      </c>
    </row>
    <row r="31" spans="1:100" x14ac:dyDescent="0.35">
      <c r="A31" s="4" t="s">
        <v>26</v>
      </c>
      <c r="B31" s="5">
        <f>(Deflateur_Valeur!F31/Deflateur_Valeur!B31-1)*100</f>
        <v>4.6082434641006031</v>
      </c>
      <c r="C31" s="5">
        <f>(Deflateur_Valeur!G31/Deflateur_Valeur!C31-1)*100</f>
        <v>0.44834940921243405</v>
      </c>
      <c r="D31" s="5">
        <f>(Deflateur_Valeur!H31/Deflateur_Valeur!D31-1)*100</f>
        <v>-1.4055322600524223</v>
      </c>
      <c r="E31" s="5">
        <f>(Deflateur_Valeur!I31/Deflateur_Valeur!E31-1)*100</f>
        <v>-0.79084545672017947</v>
      </c>
      <c r="F31" s="5">
        <f>(Deflateur_Valeur!J31/Deflateur_Valeur!F31-1)*100</f>
        <v>6.8714801961756278</v>
      </c>
      <c r="G31" s="5">
        <f>(Deflateur_Valeur!K31/Deflateur_Valeur!G31-1)*100</f>
        <v>7.8713231613333656</v>
      </c>
      <c r="H31" s="5">
        <f>(Deflateur_Valeur!L31/Deflateur_Valeur!H31-1)*100</f>
        <v>10.555792530642494</v>
      </c>
      <c r="I31" s="5">
        <f>(Deflateur_Valeur!M31/Deflateur_Valeur!I31-1)*100</f>
        <v>10.548185310900138</v>
      </c>
      <c r="J31" s="5">
        <f>(Deflateur_Valeur!N31/Deflateur_Valeur!J31-1)*100</f>
        <v>1.806505290725724</v>
      </c>
      <c r="K31" s="5">
        <f>(Deflateur_Valeur!O31/Deflateur_Valeur!K31-1)*100</f>
        <v>5.3886162834315909</v>
      </c>
      <c r="L31" s="5">
        <f>(Deflateur_Valeur!P31/Deflateur_Valeur!L31-1)*100</f>
        <v>7.8745834475898224</v>
      </c>
      <c r="M31" s="5">
        <f>(Deflateur_Valeur!Q31/Deflateur_Valeur!M31-1)*100</f>
        <v>9.8561155691896154</v>
      </c>
      <c r="N31" s="5">
        <f>(Deflateur_Valeur!R31/Deflateur_Valeur!N31-1)*100</f>
        <v>12.974496047594952</v>
      </c>
      <c r="O31" s="5">
        <f>(Deflateur_Valeur!S31/Deflateur_Valeur!O31-1)*100</f>
        <v>13.345469681805611</v>
      </c>
      <c r="P31" s="5">
        <f>(Deflateur_Valeur!T31/Deflateur_Valeur!P31-1)*100</f>
        <v>12.864941180802036</v>
      </c>
      <c r="Q31" s="5">
        <f>(Deflateur_Valeur!U31/Deflateur_Valeur!Q31-1)*100</f>
        <v>12.223185372304467</v>
      </c>
      <c r="R31" s="5">
        <f>(Deflateur_Valeur!V31/Deflateur_Valeur!R31-1)*100</f>
        <v>9.6264329277434122</v>
      </c>
      <c r="S31" s="5">
        <f>(Deflateur_Valeur!W31/Deflateur_Valeur!S31-1)*100</f>
        <v>10.030498570807133</v>
      </c>
      <c r="T31" s="5">
        <f>(Deflateur_Valeur!X31/Deflateur_Valeur!T31-1)*100</f>
        <v>7.6140461149654337</v>
      </c>
      <c r="U31" s="5">
        <f>(Deflateur_Valeur!Y31/Deflateur_Valeur!U31-1)*100</f>
        <v>5.0977167983047078</v>
      </c>
      <c r="V31" s="5">
        <f>(Deflateur_Valeur!Z31/Deflateur_Valeur!V31-1)*100</f>
        <v>2.075579695661478</v>
      </c>
      <c r="W31" s="5">
        <f>(Deflateur_Valeur!AA31/Deflateur_Valeur!W31-1)*100</f>
        <v>2.2409438233310208</v>
      </c>
      <c r="X31" s="5">
        <f>(Deflateur_Valeur!AB31/Deflateur_Valeur!X31-1)*100</f>
        <v>6.7900366753654184</v>
      </c>
      <c r="Y31" s="5">
        <f>(Deflateur_Valeur!AC31/Deflateur_Valeur!Y31-1)*100</f>
        <v>14.807245085692532</v>
      </c>
      <c r="Z31" s="5">
        <f>(Deflateur_Valeur!AD31/Deflateur_Valeur!Z31-1)*100</f>
        <v>25.277392289282208</v>
      </c>
      <c r="AA31" s="5">
        <f>(Deflateur_Valeur!AE31/Deflateur_Valeur!AA31-1)*100</f>
        <v>32.33556081324862</v>
      </c>
      <c r="AB31" s="5">
        <f>(Deflateur_Valeur!AF31/Deflateur_Valeur!AB31-1)*100</f>
        <v>30.357276065092485</v>
      </c>
      <c r="AC31" s="5">
        <f>(Deflateur_Valeur!AG31/Deflateur_Valeur!AC31-1)*100</f>
        <v>21.257136386851094</v>
      </c>
      <c r="AD31" s="5">
        <f>(Deflateur_Valeur!AH31/Deflateur_Valeur!AD31-1)*100</f>
        <v>7.0276285519040416</v>
      </c>
      <c r="AE31" s="5">
        <f>(Deflateur_Valeur!AI31/Deflateur_Valeur!AE31-1)*100</f>
        <v>-1.4894130216789536</v>
      </c>
      <c r="AF31" s="5">
        <f>(Deflateur_Valeur!AJ31/Deflateur_Valeur!AF31-1)*100</f>
        <v>-5.5330694120394597</v>
      </c>
      <c r="AG31" s="5">
        <f>(Deflateur_Valeur!AK31/Deflateur_Valeur!AG31-1)*100</f>
        <v>-4.7567033817539013</v>
      </c>
      <c r="AH31" s="5">
        <f>(Deflateur_Valeur!AL31/Deflateur_Valeur!AH31-1)*100</f>
        <v>-0.4647294377092992</v>
      </c>
      <c r="AI31" s="5">
        <f>(Deflateur_Valeur!AM31/Deflateur_Valeur!AI31-1)*100</f>
        <v>2.1739439293472662</v>
      </c>
      <c r="AJ31" s="5">
        <f>(Deflateur_Valeur!AN31/Deflateur_Valeur!AJ31-1)*100</f>
        <v>4.12916386195461</v>
      </c>
      <c r="AK31" s="5">
        <f>(Deflateur_Valeur!AO31/Deflateur_Valeur!AK31-1)*100</f>
        <v>4.0906421708356122</v>
      </c>
      <c r="AL31" s="5">
        <f>(Deflateur_Valeur!AP31/Deflateur_Valeur!AL31-1)*100</f>
        <v>2.4351316572738257</v>
      </c>
      <c r="AM31" s="5">
        <f>(Deflateur_Valeur!AQ31/Deflateur_Valeur!AM31-1)*100</f>
        <v>1.5066793438446524</v>
      </c>
      <c r="AN31" s="5">
        <f>(Deflateur_Valeur!AR31/Deflateur_Valeur!AN31-1)*100</f>
        <v>1.0897531200865007</v>
      </c>
      <c r="AO31" s="5">
        <f>(Deflateur_Valeur!AS31/Deflateur_Valeur!AO31-1)*100</f>
        <v>1.4173706899609062</v>
      </c>
      <c r="AP31" s="5">
        <f>(Deflateur_Valeur!AT31/Deflateur_Valeur!AP31-1)*100</f>
        <v>1.908082060887728</v>
      </c>
      <c r="AQ31" s="5">
        <f>(Deflateur_Valeur!AU31/Deflateur_Valeur!AQ31-1)*100</f>
        <v>2.730720964288591</v>
      </c>
      <c r="AR31" s="5">
        <f>(Deflateur_Valeur!AV31/Deflateur_Valeur!AR31-1)*100</f>
        <v>3.1270874431222451</v>
      </c>
      <c r="AS31" s="5">
        <f>(Deflateur_Valeur!AW31/Deflateur_Valeur!AS31-1)*100</f>
        <v>3.4145764025707459</v>
      </c>
      <c r="AT31" s="5">
        <f>(Deflateur_Valeur!AX31/Deflateur_Valeur!AT31-1)*100</f>
        <v>3.1944088122733749</v>
      </c>
      <c r="AU31" s="5">
        <f>(Deflateur_Valeur!AY31/Deflateur_Valeur!AU31-1)*100</f>
        <v>2.8250739099791478</v>
      </c>
      <c r="AV31" s="5">
        <f>(Deflateur_Valeur!AZ31/Deflateur_Valeur!AV31-1)*100</f>
        <v>2.1860110878866079</v>
      </c>
      <c r="AW31" s="5">
        <f>(Deflateur_Valeur!BA31/Deflateur_Valeur!AW31-1)*100</f>
        <v>1.288789829487369</v>
      </c>
      <c r="AX31" s="5">
        <f>(Deflateur_Valeur!BB31/Deflateur_Valeur!AX31-1)*100</f>
        <v>1.1336024958286561</v>
      </c>
      <c r="AY31" s="5">
        <f>(Deflateur_Valeur!BC31/Deflateur_Valeur!AY31-1)*100</f>
        <v>0.65792216449040986</v>
      </c>
      <c r="AZ31" s="5">
        <f>(Deflateur_Valeur!BD31/Deflateur_Valeur!AZ31-1)*100</f>
        <v>0.26630345687757018</v>
      </c>
      <c r="BA31" s="5">
        <f>(Deflateur_Valeur!BE31/Deflateur_Valeur!BA31-1)*100</f>
        <v>0.56530062442543549</v>
      </c>
      <c r="BB31" s="5">
        <f>(Deflateur_Valeur!BF31/Deflateur_Valeur!BB31-1)*100</f>
        <v>-0.25294721202896442</v>
      </c>
      <c r="BC31" s="5">
        <f>(Deflateur_Valeur!BG31/Deflateur_Valeur!BC31-1)*100</f>
        <v>2.3862447393652175E-2</v>
      </c>
      <c r="BD31" s="5">
        <f>(Deflateur_Valeur!BH31/Deflateur_Valeur!BD31-1)*100</f>
        <v>1.1275731885071139</v>
      </c>
      <c r="BE31" s="5">
        <f>(Deflateur_Valeur!BI31/Deflateur_Valeur!BE31-1)*100</f>
        <v>1.8594050543398577</v>
      </c>
      <c r="BF31" s="5">
        <f>(Deflateur_Valeur!BJ31/Deflateur_Valeur!BF31-1)*100</f>
        <v>3.1722773645819213</v>
      </c>
      <c r="BG31" s="5">
        <f>(Deflateur_Valeur!BK31/Deflateur_Valeur!BG31-1)*100</f>
        <v>2.6671613432324381</v>
      </c>
      <c r="BH31" s="5">
        <f>(Deflateur_Valeur!BL31/Deflateur_Valeur!BH31-1)*100</f>
        <v>0.33985288291331628</v>
      </c>
      <c r="BI31" s="5">
        <f>(Deflateur_Valeur!BM31/Deflateur_Valeur!BI31-1)*100</f>
        <v>-2.4820068761563396</v>
      </c>
      <c r="BJ31" s="5">
        <f>(Deflateur_Valeur!BN31/Deflateur_Valeur!BJ31-1)*100</f>
        <v>-9.907980275230921</v>
      </c>
      <c r="BK31" s="5">
        <f>(Deflateur_Valeur!BO31/Deflateur_Valeur!BK31-1)*100</f>
        <v>-13.304579394734539</v>
      </c>
      <c r="BL31" s="5">
        <f>(Deflateur_Valeur!BP31/Deflateur_Valeur!BL31-1)*100</f>
        <v>-14.37801225260994</v>
      </c>
      <c r="BM31" s="5">
        <f>(Deflateur_Valeur!BQ31/Deflateur_Valeur!BM31-1)*100</f>
        <v>-13.818369739473146</v>
      </c>
      <c r="BN31" s="5">
        <f>(Deflateur_Valeur!BR31/Deflateur_Valeur!BN31-1)*100</f>
        <v>-10.838104832962658</v>
      </c>
      <c r="BO31" s="5">
        <f>(Deflateur_Valeur!BS31/Deflateur_Valeur!BO31-1)*100</f>
        <v>-5.9235687088349032</v>
      </c>
      <c r="BP31" s="5">
        <f>(Deflateur_Valeur!BT31/Deflateur_Valeur!BP31-1)*100</f>
        <v>-1.5324946707060527</v>
      </c>
      <c r="BQ31" s="5">
        <f>(Deflateur_Valeur!BU31/Deflateur_Valeur!BQ31-1)*100</f>
        <v>1.2795941047641923</v>
      </c>
      <c r="BR31" s="5">
        <f>(Deflateur_Valeur!BV31/Deflateur_Valeur!BR31-1)*100</f>
        <v>12.437446457944933</v>
      </c>
      <c r="BS31" s="5">
        <f>(Deflateur_Valeur!BW31/Deflateur_Valeur!BS31-1)*100</f>
        <v>8.5896282993365816</v>
      </c>
      <c r="BT31" s="5">
        <f>(Deflateur_Valeur!BX31/Deflateur_Valeur!BT31-1)*100</f>
        <v>5.0478558480252511</v>
      </c>
      <c r="BU31" s="5">
        <f>(Deflateur_Valeur!BY31/Deflateur_Valeur!BU31-1)*100</f>
        <v>3.8607982925184192</v>
      </c>
      <c r="BV31" s="5">
        <f>(Deflateur_Valeur!BZ31/Deflateur_Valeur!BV31-1)*100</f>
        <v>-2.4974098281946078</v>
      </c>
      <c r="BW31" s="5">
        <f>(Deflateur_Valeur!CA31/Deflateur_Valeur!BW31-1)*100</f>
        <v>-1.8857375807168841</v>
      </c>
      <c r="BX31" s="5">
        <f>(Deflateur_Valeur!CB31/Deflateur_Valeur!BX31-1)*100</f>
        <v>-0.57156591474335494</v>
      </c>
      <c r="BY31" s="5">
        <f>(Deflateur_Valeur!CC31/Deflateur_Valeur!BY31-1)*100</f>
        <v>1.0455993296140553</v>
      </c>
      <c r="BZ31" s="5">
        <f>(Deflateur_Valeur!CD31/Deflateur_Valeur!BZ31-1)*100</f>
        <v>1.2111640061539086</v>
      </c>
      <c r="CA31" s="5">
        <f>(Deflateur_Valeur!CE31/Deflateur_Valeur!CA31-1)*100</f>
        <v>0.24774189643330669</v>
      </c>
      <c r="CB31" s="5">
        <f>(Deflateur_Valeur!CF31/Deflateur_Valeur!CB31-1)*100</f>
        <v>-1.4116631923937972</v>
      </c>
      <c r="CC31" s="5"/>
      <c r="CD31" s="5">
        <f>(SUM(Deflateur_Valeur!F31:I31)/SUM(Deflateur_Valeur!B31:E31)-1)*100</f>
        <v>0.71505378913510054</v>
      </c>
      <c r="CE31" s="5">
        <f>(SUM(Deflateur_Valeur!J31:M31)/SUM(Deflateur_Valeur!F31:I31)-1)*100</f>
        <v>8.9278962032460782</v>
      </c>
      <c r="CF31" s="5">
        <f>(SUM(Deflateur_Valeur!N31:Q31)/SUM(Deflateur_Valeur!J31:M31)-1)*100</f>
        <v>6.2100701305060735</v>
      </c>
      <c r="CG31" s="5">
        <f>(SUM(Deflateur_Valeur!R31:U31)/SUM(Deflateur_Valeur!N31:Q31)-1)*100</f>
        <v>12.843531655748075</v>
      </c>
      <c r="CH31" s="5">
        <f>(SUM(Deflateur_Valeur!V31:Y31)/SUM(Deflateur_Valeur!R31:U31)-1)*100</f>
        <v>8.0538204320850006</v>
      </c>
      <c r="CI31" s="5">
        <f>(SUM(Deflateur_Valeur!Z31:AC31)/SUM(Deflateur_Valeur!V31:Y31)-1)*100</f>
        <v>6.4853555089121828</v>
      </c>
      <c r="CJ31" s="5">
        <f>(SUM(Deflateur_Valeur!AD31:AG31)/SUM(Deflateur_Valeur!Z31:AC31)-1)*100</f>
        <v>27.172114340028152</v>
      </c>
      <c r="CK31" s="5">
        <f>(SUM(Deflateur_Valeur!AH31:AK31)/SUM(Deflateur_Valeur!AD31:AG31)-1)*100</f>
        <v>-1.3789964200819127</v>
      </c>
      <c r="CL31" s="5">
        <f>(SUM(Deflateur_Valeur!AL31:AO31)/SUM(Deflateur_Valeur!AH31:AK31)-1)*100</f>
        <v>2.4628648853942892</v>
      </c>
      <c r="CM31" s="5">
        <f>(SUM(Deflateur_Valeur!AP31:AS31)/SUM(Deflateur_Valeur!AL31:AO31)-1)*100</f>
        <v>1.6085693420770042</v>
      </c>
      <c r="CN31" s="5">
        <f>(SUM(Deflateur_Valeur!AT31:AW31)/SUM(Deflateur_Valeur!AP31:AS31)-1)*100</f>
        <v>2.7972434356942077</v>
      </c>
      <c r="CO31" s="5">
        <f>(SUM(Deflateur_Valeur!AX31:BA31)/SUM(Deflateur_Valeur!AT31:AW31)-1)*100</f>
        <v>2.3667824619409972</v>
      </c>
      <c r="CP31" s="5">
        <f>(SUM(Deflateur_Valeur!BB31:BE31)/SUM(Deflateur_Valeur!AX31:BA31)-1)*100</f>
        <v>0.65493168537116286</v>
      </c>
      <c r="CQ31" s="5">
        <f>(SUM(Deflateur_Valeur!BF31:BI31)/SUM(Deflateur_Valeur!BB31:BE31)-1)*100</f>
        <v>0.68965445609270315</v>
      </c>
      <c r="CR31" s="5">
        <f>(SUM(Deflateur_Valeur!BJ31:BM31)/SUM(Deflateur_Valeur!BF31:BI31)-1)*100</f>
        <v>0.90482386745427412</v>
      </c>
      <c r="CS31" s="5">
        <f>(SUM(Deflateur_Valeur!BN31:BQ31)/SUM(Deflateur_Valeur!BJ31:BM31)-1)*100</f>
        <v>-12.837928093845562</v>
      </c>
      <c r="CT31" s="5">
        <f>(SUM(Deflateur_Valeur!BR31:BU31)/SUM(Deflateur_Valeur!BN31:BQ31)-1)*100</f>
        <v>-4.3913363564886287</v>
      </c>
      <c r="CU31" s="5">
        <f>(SUM(Deflateur_Valeur!BV31:BY31)/SUM(Deflateur_Valeur!BR31:BU31)-1)*100</f>
        <v>7.4232725738457406</v>
      </c>
      <c r="CV31" s="5">
        <f>(SUM(Deflateur_Valeur!BZ31:CC31)/SUM(Deflateur_Valeur!BV31:BY31)-1)*100</f>
        <v>-0.99137031821370236</v>
      </c>
    </row>
    <row r="32" spans="1:100" x14ac:dyDescent="0.35">
      <c r="A32" s="4" t="s">
        <v>27</v>
      </c>
      <c r="B32" s="5">
        <f>(Deflateur_Valeur!F32/Deflateur_Valeur!B32-1)*100</f>
        <v>4.3600549712807135</v>
      </c>
      <c r="C32" s="5">
        <f>(Deflateur_Valeur!G32/Deflateur_Valeur!C32-1)*100</f>
        <v>2.7715115546108171</v>
      </c>
      <c r="D32" s="5">
        <f>(Deflateur_Valeur!H32/Deflateur_Valeur!D32-1)*100</f>
        <v>-3.9662418113166398</v>
      </c>
      <c r="E32" s="5">
        <f>(Deflateur_Valeur!I32/Deflateur_Valeur!E32-1)*100</f>
        <v>-9.1019701693038293</v>
      </c>
      <c r="F32" s="5">
        <f>(Deflateur_Valeur!J32/Deflateur_Valeur!F32-1)*100</f>
        <v>0.74487779111398478</v>
      </c>
      <c r="G32" s="5">
        <f>(Deflateur_Valeur!K32/Deflateur_Valeur!G32-1)*100</f>
        <v>-3.5291054075417883</v>
      </c>
      <c r="H32" s="5">
        <f>(Deflateur_Valeur!L32/Deflateur_Valeur!H32-1)*100</f>
        <v>-1.8082391045603163</v>
      </c>
      <c r="I32" s="5">
        <f>(Deflateur_Valeur!M32/Deflateur_Valeur!I32-1)*100</f>
        <v>-0.77885106487336486</v>
      </c>
      <c r="J32" s="5">
        <f>(Deflateur_Valeur!N32/Deflateur_Valeur!J32-1)*100</f>
        <v>-7.080583466880686</v>
      </c>
      <c r="K32" s="5">
        <f>(Deflateur_Valeur!O32/Deflateur_Valeur!K32-1)*100</f>
        <v>0.79110328897189497</v>
      </c>
      <c r="L32" s="5">
        <f>(Deflateur_Valeur!P32/Deflateur_Valeur!L32-1)*100</f>
        <v>2.6722682071852022</v>
      </c>
      <c r="M32" s="5">
        <f>(Deflateur_Valeur!Q32/Deflateur_Valeur!M32-1)*100</f>
        <v>3.3413356508197767</v>
      </c>
      <c r="N32" s="5">
        <f>(Deflateur_Valeur!R32/Deflateur_Valeur!N32-1)*100</f>
        <v>-6.2488339905980572</v>
      </c>
      <c r="O32" s="5">
        <f>(Deflateur_Valeur!S32/Deflateur_Valeur!O32-1)*100</f>
        <v>-4.9760824951611831</v>
      </c>
      <c r="P32" s="5">
        <f>(Deflateur_Valeur!T32/Deflateur_Valeur!P32-1)*100</f>
        <v>4.714837296976504</v>
      </c>
      <c r="Q32" s="5">
        <f>(Deflateur_Valeur!U32/Deflateur_Valeur!Q32-1)*100</f>
        <v>10.597208476256469</v>
      </c>
      <c r="R32" s="5">
        <f>(Deflateur_Valeur!V32/Deflateur_Valeur!R32-1)*100</f>
        <v>7.1555052207243008</v>
      </c>
      <c r="S32" s="5">
        <f>(Deflateur_Valeur!W32/Deflateur_Valeur!S32-1)*100</f>
        <v>3.2780278750810243</v>
      </c>
      <c r="T32" s="5">
        <f>(Deflateur_Valeur!X32/Deflateur_Valeur!T32-1)*100</f>
        <v>-2.7922807207824474</v>
      </c>
      <c r="U32" s="5">
        <f>(Deflateur_Valeur!Y32/Deflateur_Valeur!U32-1)*100</f>
        <v>-2.9369685088354469</v>
      </c>
      <c r="V32" s="5">
        <f>(Deflateur_Valeur!Z32/Deflateur_Valeur!V32-1)*100</f>
        <v>3.5177893013492278</v>
      </c>
      <c r="W32" s="5">
        <f>(Deflateur_Valeur!AA32/Deflateur_Valeur!W32-1)*100</f>
        <v>3.0487425088441267</v>
      </c>
      <c r="X32" s="5">
        <f>(Deflateur_Valeur!AB32/Deflateur_Valeur!X32-1)*100</f>
        <v>5.3964415163016088</v>
      </c>
      <c r="Y32" s="5">
        <f>(Deflateur_Valeur!AC32/Deflateur_Valeur!Y32-1)*100</f>
        <v>6.9000305882269686</v>
      </c>
      <c r="Z32" s="5">
        <f>(Deflateur_Valeur!AD32/Deflateur_Valeur!Z32-1)*100</f>
        <v>8.0437515104949231</v>
      </c>
      <c r="AA32" s="5">
        <f>(Deflateur_Valeur!AE32/Deflateur_Valeur!AA32-1)*100</f>
        <v>7.1503577083023462</v>
      </c>
      <c r="AB32" s="5">
        <f>(Deflateur_Valeur!AF32/Deflateur_Valeur!AB32-1)*100</f>
        <v>3.614008077235642</v>
      </c>
      <c r="AC32" s="5">
        <f>(Deflateur_Valeur!AG32/Deflateur_Valeur!AC32-1)*100</f>
        <v>-1.4631235047467439</v>
      </c>
      <c r="AD32" s="5">
        <f>(Deflateur_Valeur!AH32/Deflateur_Valeur!AD32-1)*100</f>
        <v>2.0672131376751279</v>
      </c>
      <c r="AE32" s="5">
        <f>(Deflateur_Valeur!AI32/Deflateur_Valeur!AE32-1)*100</f>
        <v>3.1620926252195591</v>
      </c>
      <c r="AF32" s="5">
        <f>(Deflateur_Valeur!AJ32/Deflateur_Valeur!AF32-1)*100</f>
        <v>6.2777575102067606</v>
      </c>
      <c r="AG32" s="5">
        <f>(Deflateur_Valeur!AK32/Deflateur_Valeur!AG32-1)*100</f>
        <v>13.513784170312192</v>
      </c>
      <c r="AH32" s="5">
        <f>(Deflateur_Valeur!AL32/Deflateur_Valeur!AH32-1)*100</f>
        <v>15.633850257153448</v>
      </c>
      <c r="AI32" s="5">
        <f>(Deflateur_Valeur!AM32/Deflateur_Valeur!AI32-1)*100</f>
        <v>22.203281119328942</v>
      </c>
      <c r="AJ32" s="5">
        <f>(Deflateur_Valeur!AN32/Deflateur_Valeur!AJ32-1)*100</f>
        <v>22.661879489021118</v>
      </c>
      <c r="AK32" s="5">
        <f>(Deflateur_Valeur!AO32/Deflateur_Valeur!AK32-1)*100</f>
        <v>18.334090580945617</v>
      </c>
      <c r="AL32" s="5">
        <f>(Deflateur_Valeur!AP32/Deflateur_Valeur!AL32-1)*100</f>
        <v>5.2402932439120642</v>
      </c>
      <c r="AM32" s="5">
        <f>(Deflateur_Valeur!AQ32/Deflateur_Valeur!AM32-1)*100</f>
        <v>-0.61429223682678558</v>
      </c>
      <c r="AN32" s="5">
        <f>(Deflateur_Valeur!AR32/Deflateur_Valeur!AN32-1)*100</f>
        <v>-3.2117236027992657</v>
      </c>
      <c r="AO32" s="5">
        <f>(Deflateur_Valeur!AS32/Deflateur_Valeur!AO32-1)*100</f>
        <v>-3.1452557213051957</v>
      </c>
      <c r="AP32" s="5">
        <f>(Deflateur_Valeur!AT32/Deflateur_Valeur!AP32-1)*100</f>
        <v>0.48982534261809985</v>
      </c>
      <c r="AQ32" s="5">
        <f>(Deflateur_Valeur!AU32/Deflateur_Valeur!AQ32-1)*100</f>
        <v>1.3793951290482109</v>
      </c>
      <c r="AR32" s="5">
        <f>(Deflateur_Valeur!AV32/Deflateur_Valeur!AR32-1)*100</f>
        <v>1.4060670917714457</v>
      </c>
      <c r="AS32" s="5">
        <f>(Deflateur_Valeur!AW32/Deflateur_Valeur!AS32-1)*100</f>
        <v>8.3576382144712191E-2</v>
      </c>
      <c r="AT32" s="5">
        <f>(Deflateur_Valeur!AX32/Deflateur_Valeur!AT32-1)*100</f>
        <v>1.6725052221496783</v>
      </c>
      <c r="AU32" s="5">
        <f>(Deflateur_Valeur!AY32/Deflateur_Valeur!AU32-1)*100</f>
        <v>0.4672673665007343</v>
      </c>
      <c r="AV32" s="5">
        <f>(Deflateur_Valeur!AZ32/Deflateur_Valeur!AV32-1)*100</f>
        <v>-0.51805736755865528</v>
      </c>
      <c r="AW32" s="5">
        <f>(Deflateur_Valeur!BA32/Deflateur_Valeur!AW32-1)*100</f>
        <v>-0.97285161083815463</v>
      </c>
      <c r="AX32" s="5">
        <f>(Deflateur_Valeur!BB32/Deflateur_Valeur!AX32-1)*100</f>
        <v>-2.120699829290551</v>
      </c>
      <c r="AY32" s="5">
        <f>(Deflateur_Valeur!BC32/Deflateur_Valeur!AY32-1)*100</f>
        <v>-2.2618860725958867</v>
      </c>
      <c r="AZ32" s="5">
        <f>(Deflateur_Valeur!BD32/Deflateur_Valeur!AZ32-1)*100</f>
        <v>-1.6261821875423133</v>
      </c>
      <c r="BA32" s="5">
        <f>(Deflateur_Valeur!BE32/Deflateur_Valeur!BA32-1)*100</f>
        <v>-0.62555358395277594</v>
      </c>
      <c r="BB32" s="5">
        <f>(Deflateur_Valeur!BF32/Deflateur_Valeur!BB32-1)*100</f>
        <v>0.60644356112258269</v>
      </c>
      <c r="BC32" s="5">
        <f>(Deflateur_Valeur!BG32/Deflateur_Valeur!BC32-1)*100</f>
        <v>1.6933122610292672</v>
      </c>
      <c r="BD32" s="5">
        <f>(Deflateur_Valeur!BH32/Deflateur_Valeur!BD32-1)*100</f>
        <v>2.1176968754633929</v>
      </c>
      <c r="BE32" s="5">
        <f>(Deflateur_Valeur!BI32/Deflateur_Valeur!BE32-1)*100</f>
        <v>1.8899415078322823</v>
      </c>
      <c r="BF32" s="5">
        <f>(Deflateur_Valeur!BJ32/Deflateur_Valeur!BF32-1)*100</f>
        <v>0.32690819168230689</v>
      </c>
      <c r="BG32" s="5">
        <f>(Deflateur_Valeur!BK32/Deflateur_Valeur!BG32-1)*100</f>
        <v>-0.28972855095580341</v>
      </c>
      <c r="BH32" s="5">
        <f>(Deflateur_Valeur!BL32/Deflateur_Valeur!BH32-1)*100</f>
        <v>-1.4533242797790669</v>
      </c>
      <c r="BI32" s="5">
        <f>(Deflateur_Valeur!BM32/Deflateur_Valeur!BI32-1)*100</f>
        <v>2.0754925577804118</v>
      </c>
      <c r="BJ32" s="5">
        <f>(Deflateur_Valeur!BN32/Deflateur_Valeur!BJ32-1)*100</f>
        <v>-3.9427758497480703</v>
      </c>
      <c r="BK32" s="5">
        <f>(Deflateur_Valeur!BO32/Deflateur_Valeur!BK32-1)*100</f>
        <v>-3.5804041706623213</v>
      </c>
      <c r="BL32" s="5">
        <f>(Deflateur_Valeur!BP32/Deflateur_Valeur!BL32-1)*100</f>
        <v>-3.9687460585070777</v>
      </c>
      <c r="BM32" s="5">
        <f>(Deflateur_Valeur!BQ32/Deflateur_Valeur!BM32-1)*100</f>
        <v>-7.7587123017333948</v>
      </c>
      <c r="BN32" s="5">
        <f>(Deflateur_Valeur!BR32/Deflateur_Valeur!BN32-1)*100</f>
        <v>-2.8689879078044211</v>
      </c>
      <c r="BO32" s="5">
        <f>(Deflateur_Valeur!BS32/Deflateur_Valeur!BO32-1)*100</f>
        <v>-2.3933732120533402</v>
      </c>
      <c r="BP32" s="5">
        <f>(Deflateur_Valeur!BT32/Deflateur_Valeur!BP32-1)*100</f>
        <v>-0.86006029427367903</v>
      </c>
      <c r="BQ32" s="5">
        <f>(Deflateur_Valeur!BU32/Deflateur_Valeur!BQ32-1)*100</f>
        <v>-0.38797588949908146</v>
      </c>
      <c r="BR32" s="5">
        <f>(Deflateur_Valeur!BV32/Deflateur_Valeur!BR32-1)*100</f>
        <v>3.7420861719605902E-2</v>
      </c>
      <c r="BS32" s="5">
        <f>(Deflateur_Valeur!BW32/Deflateur_Valeur!BS32-1)*100</f>
        <v>-0.86792034066122126</v>
      </c>
      <c r="BT32" s="5">
        <f>(Deflateur_Valeur!BX32/Deflateur_Valeur!BT32-1)*100</f>
        <v>-0.46204493902571864</v>
      </c>
      <c r="BU32" s="5">
        <f>(Deflateur_Valeur!BY32/Deflateur_Valeur!BU32-1)*100</f>
        <v>-0.16834130648533119</v>
      </c>
      <c r="BV32" s="5">
        <f>(Deflateur_Valeur!BZ32/Deflateur_Valeur!BV32-1)*100</f>
        <v>2.1595025462712414</v>
      </c>
      <c r="BW32" s="5">
        <f>(Deflateur_Valeur!CA32/Deflateur_Valeur!BW32-1)*100</f>
        <v>2.2618490580022854</v>
      </c>
      <c r="BX32" s="5">
        <f>(Deflateur_Valeur!CB32/Deflateur_Valeur!BX32-1)*100</f>
        <v>1.5205666493650849</v>
      </c>
      <c r="BY32" s="5">
        <f>(Deflateur_Valeur!CC32/Deflateur_Valeur!BY32-1)*100</f>
        <v>1.3268269009833356</v>
      </c>
      <c r="BZ32" s="5">
        <f>(Deflateur_Valeur!CD32/Deflateur_Valeur!BZ32-1)*100</f>
        <v>-8.2076841430744896E-2</v>
      </c>
      <c r="CA32" s="5">
        <f>(Deflateur_Valeur!CE32/Deflateur_Valeur!CA32-1)*100</f>
        <v>0.66407890671160708</v>
      </c>
      <c r="CB32" s="5">
        <f>(Deflateur_Valeur!CF32/Deflateur_Valeur!CB32-1)*100</f>
        <v>0.69291561218589592</v>
      </c>
      <c r="CC32" s="5"/>
      <c r="CD32" s="5">
        <f>(SUM(Deflateur_Valeur!F32:I32)/SUM(Deflateur_Valeur!B32:E32)-1)*100</f>
        <v>-1.4841613636822348</v>
      </c>
      <c r="CE32" s="5">
        <f>(SUM(Deflateur_Valeur!J32:M32)/SUM(Deflateur_Valeur!F32:I32)-1)*100</f>
        <v>-1.3434490370087371</v>
      </c>
      <c r="CF32" s="5">
        <f>(SUM(Deflateur_Valeur!N32:Q32)/SUM(Deflateur_Valeur!J32:M32)-1)*100</f>
        <v>-0.28978054298780531</v>
      </c>
      <c r="CG32" s="5">
        <f>(SUM(Deflateur_Valeur!R32:U32)/SUM(Deflateur_Valeur!N32:Q32)-1)*100</f>
        <v>0.86794552865450125</v>
      </c>
      <c r="CH32" s="5">
        <f>(SUM(Deflateur_Valeur!V32:Y32)/SUM(Deflateur_Valeur!R32:U32)-1)*100</f>
        <v>0.97389423347655768</v>
      </c>
      <c r="CI32" s="5">
        <f>(SUM(Deflateur_Valeur!Z32:AC32)/SUM(Deflateur_Valeur!V32:Y32)-1)*100</f>
        <v>4.7273373355939841</v>
      </c>
      <c r="CJ32" s="5">
        <f>(SUM(Deflateur_Valeur!AD32:AG32)/SUM(Deflateur_Valeur!Z32:AC32)-1)*100</f>
        <v>4.2534183006829762</v>
      </c>
      <c r="CK32" s="5">
        <f>(SUM(Deflateur_Valeur!AH32:AK32)/SUM(Deflateur_Valeur!AD32:AG32)-1)*100</f>
        <v>6.1920691569915087</v>
      </c>
      <c r="CL32" s="5">
        <f>(SUM(Deflateur_Valeur!AL32:AO32)/SUM(Deflateur_Valeur!AH32:AK32)-1)*100</f>
        <v>19.698807995898761</v>
      </c>
      <c r="CM32" s="5">
        <f>(SUM(Deflateur_Valeur!AP32:AS32)/SUM(Deflateur_Valeur!AL32:AO32)-1)*100</f>
        <v>-0.54905806494446319</v>
      </c>
      <c r="CN32" s="5">
        <f>(SUM(Deflateur_Valeur!AT32:AW32)/SUM(Deflateur_Valeur!AP32:AS32)-1)*100</f>
        <v>0.83741232748153482</v>
      </c>
      <c r="CO32" s="5">
        <f>(SUM(Deflateur_Valeur!AX32:BA32)/SUM(Deflateur_Valeur!AT32:AW32)-1)*100</f>
        <v>0.16119352457932834</v>
      </c>
      <c r="CP32" s="5">
        <f>(SUM(Deflateur_Valeur!BB32:BE32)/SUM(Deflateur_Valeur!AX32:BA32)-1)*100</f>
        <v>-1.6638873184780856</v>
      </c>
      <c r="CQ32" s="5">
        <f>(SUM(Deflateur_Valeur!BF32:BI32)/SUM(Deflateur_Valeur!BB32:BE32)-1)*100</f>
        <v>1.5742386449499213</v>
      </c>
      <c r="CR32" s="5">
        <f>(SUM(Deflateur_Valeur!BJ32:BM32)/SUM(Deflateur_Valeur!BF32:BI32)-1)*100</f>
        <v>0.16486164087012867</v>
      </c>
      <c r="CS32" s="5">
        <f>(SUM(Deflateur_Valeur!BN32:BQ32)/SUM(Deflateur_Valeur!BJ32:BM32)-1)*100</f>
        <v>-4.8323849111410961</v>
      </c>
      <c r="CT32" s="5">
        <f>(SUM(Deflateur_Valeur!BR32:BU32)/SUM(Deflateur_Valeur!BN32:BQ32)-1)*100</f>
        <v>-1.6364982850129106</v>
      </c>
      <c r="CU32" s="5">
        <f>(SUM(Deflateur_Valeur!BV32:BY32)/SUM(Deflateur_Valeur!BR32:BU32)-1)*100</f>
        <v>-0.36558011535222645</v>
      </c>
      <c r="CV32" s="5">
        <f>(SUM(Deflateur_Valeur!BZ32:CC32)/SUM(Deflateur_Valeur!BV32:BY32)-1)*100</f>
        <v>1.8161890478225029</v>
      </c>
    </row>
    <row r="33" spans="1:100" x14ac:dyDescent="0.35">
      <c r="A33" s="2" t="s">
        <v>28</v>
      </c>
      <c r="B33" s="3">
        <f>(Deflateur_Valeur!F33/Deflateur_Valeur!B33-1)*100</f>
        <v>4.6300295238073552</v>
      </c>
      <c r="C33" s="3">
        <f>(Deflateur_Valeur!G33/Deflateur_Valeur!C33-1)*100</f>
        <v>7.3197888693480984</v>
      </c>
      <c r="D33" s="3">
        <f>(Deflateur_Valeur!H33/Deflateur_Valeur!D33-1)*100</f>
        <v>8.7885002029885584</v>
      </c>
      <c r="E33" s="3">
        <f>(Deflateur_Valeur!I33/Deflateur_Valeur!E33-1)*100</f>
        <v>-2.5006606877524429</v>
      </c>
      <c r="F33" s="3">
        <f>(Deflateur_Valeur!J33/Deflateur_Valeur!F33-1)*100</f>
        <v>3.3281847404289744</v>
      </c>
      <c r="G33" s="3">
        <f>(Deflateur_Valeur!K33/Deflateur_Valeur!G33-1)*100</f>
        <v>0.76565416612370818</v>
      </c>
      <c r="H33" s="3">
        <f>(Deflateur_Valeur!L33/Deflateur_Valeur!H33-1)*100</f>
        <v>-0.81983492752696341</v>
      </c>
      <c r="I33" s="3">
        <f>(Deflateur_Valeur!M33/Deflateur_Valeur!I33-1)*100</f>
        <v>9.2901039288705523</v>
      </c>
      <c r="J33" s="3">
        <f>(Deflateur_Valeur!N33/Deflateur_Valeur!J33-1)*100</f>
        <v>0.66730146236271271</v>
      </c>
      <c r="K33" s="3">
        <f>(Deflateur_Valeur!O33/Deflateur_Valeur!K33-1)*100</f>
        <v>3.0167523794287998</v>
      </c>
      <c r="L33" s="3">
        <f>(Deflateur_Valeur!P33/Deflateur_Valeur!L33-1)*100</f>
        <v>5.107588166025212</v>
      </c>
      <c r="M33" s="3">
        <f>(Deflateur_Valeur!Q33/Deflateur_Valeur!M33-1)*100</f>
        <v>0.74586279688013679</v>
      </c>
      <c r="N33" s="3">
        <f>(Deflateur_Valeur!R33/Deflateur_Valeur!N33-1)*100</f>
        <v>3.864301187996011</v>
      </c>
      <c r="O33" s="3">
        <f>(Deflateur_Valeur!S33/Deflateur_Valeur!O33-1)*100</f>
        <v>3.206690504187093</v>
      </c>
      <c r="P33" s="3">
        <f>(Deflateur_Valeur!T33/Deflateur_Valeur!P33-1)*100</f>
        <v>4.0319191025725454</v>
      </c>
      <c r="Q33" s="3">
        <f>(Deflateur_Valeur!U33/Deflateur_Valeur!Q33-1)*100</f>
        <v>4.1020800711664362</v>
      </c>
      <c r="R33" s="3">
        <f>(Deflateur_Valeur!V33/Deflateur_Valeur!R33-1)*100</f>
        <v>4.8559464533815211</v>
      </c>
      <c r="S33" s="3">
        <f>(Deflateur_Valeur!W33/Deflateur_Valeur!S33-1)*100</f>
        <v>4.9816569586268233</v>
      </c>
      <c r="T33" s="3">
        <f>(Deflateur_Valeur!X33/Deflateur_Valeur!T33-1)*100</f>
        <v>2.852205902881999</v>
      </c>
      <c r="U33" s="3">
        <f>(Deflateur_Valeur!Y33/Deflateur_Valeur!U33-1)*100</f>
        <v>7.1490149299297645</v>
      </c>
      <c r="V33" s="3">
        <f>(Deflateur_Valeur!Z33/Deflateur_Valeur!V33-1)*100</f>
        <v>4.6296717404687771</v>
      </c>
      <c r="W33" s="3">
        <f>(Deflateur_Valeur!AA33/Deflateur_Valeur!W33-1)*100</f>
        <v>-0.96774083116767384</v>
      </c>
      <c r="X33" s="3">
        <f>(Deflateur_Valeur!AB33/Deflateur_Valeur!X33-1)*100</f>
        <v>4.8474709758720813</v>
      </c>
      <c r="Y33" s="3">
        <f>(Deflateur_Valeur!AC33/Deflateur_Valeur!Y33-1)*100</f>
        <v>2.9540786485158677</v>
      </c>
      <c r="Z33" s="3">
        <f>(Deflateur_Valeur!AD33/Deflateur_Valeur!Z33-1)*100</f>
        <v>3.380271968272508</v>
      </c>
      <c r="AA33" s="3">
        <f>(Deflateur_Valeur!AE33/Deflateur_Valeur!AA33-1)*100</f>
        <v>9.9480773109213327</v>
      </c>
      <c r="AB33" s="3">
        <f>(Deflateur_Valeur!AF33/Deflateur_Valeur!AB33-1)*100</f>
        <v>11.561406641166139</v>
      </c>
      <c r="AC33" s="3">
        <f>(Deflateur_Valeur!AG33/Deflateur_Valeur!AC33-1)*100</f>
        <v>5.9650872751211059</v>
      </c>
      <c r="AD33" s="3">
        <f>(Deflateur_Valeur!AH33/Deflateur_Valeur!AD33-1)*100</f>
        <v>9.0048758523575643</v>
      </c>
      <c r="AE33" s="3">
        <f>(Deflateur_Valeur!AI33/Deflateur_Valeur!AE33-1)*100</f>
        <v>4.5355854877084045</v>
      </c>
      <c r="AF33" s="3">
        <f>(Deflateur_Valeur!AJ33/Deflateur_Valeur!AF33-1)*100</f>
        <v>-1.5004876914726739</v>
      </c>
      <c r="AG33" s="3">
        <f>(Deflateur_Valeur!AK33/Deflateur_Valeur!AG33-1)*100</f>
        <v>8.6723168681721354</v>
      </c>
      <c r="AH33" s="3">
        <f>(Deflateur_Valeur!AL33/Deflateur_Valeur!AH33-1)*100</f>
        <v>-0.35108687980116571</v>
      </c>
      <c r="AI33" s="3">
        <f>(Deflateur_Valeur!AM33/Deflateur_Valeur!AI33-1)*100</f>
        <v>7.5868227865871773E-3</v>
      </c>
      <c r="AJ33" s="3">
        <f>(Deflateur_Valeur!AN33/Deflateur_Valeur!AJ33-1)*100</f>
        <v>1.2987628766979675</v>
      </c>
      <c r="AK33" s="3">
        <f>(Deflateur_Valeur!AO33/Deflateur_Valeur!AK33-1)*100</f>
        <v>-0.51122275732533584</v>
      </c>
      <c r="AL33" s="3">
        <f>(Deflateur_Valeur!AP33/Deflateur_Valeur!AL33-1)*100</f>
        <v>0.71261985473245471</v>
      </c>
      <c r="AM33" s="3">
        <f>(Deflateur_Valeur!AQ33/Deflateur_Valeur!AM33-1)*100</f>
        <v>0.19133566733295915</v>
      </c>
      <c r="AN33" s="3">
        <f>(Deflateur_Valeur!AR33/Deflateur_Valeur!AN33-1)*100</f>
        <v>-0.13434404242281817</v>
      </c>
      <c r="AO33" s="3">
        <f>(Deflateur_Valeur!AS33/Deflateur_Valeur!AO33-1)*100</f>
        <v>0.90584688926085288</v>
      </c>
      <c r="AP33" s="3">
        <f>(Deflateur_Valeur!AT33/Deflateur_Valeur!AP33-1)*100</f>
        <v>0.35190758429264335</v>
      </c>
      <c r="AQ33" s="3">
        <f>(Deflateur_Valeur!AU33/Deflateur_Valeur!AQ33-1)*100</f>
        <v>3.1680403165143867</v>
      </c>
      <c r="AR33" s="3">
        <f>(Deflateur_Valeur!AV33/Deflateur_Valeur!AR33-1)*100</f>
        <v>7.0321277501318669</v>
      </c>
      <c r="AS33" s="3">
        <f>(Deflateur_Valeur!AW33/Deflateur_Valeur!AS33-1)*100</f>
        <v>3.6855991434548763</v>
      </c>
      <c r="AT33" s="3">
        <f>(Deflateur_Valeur!AX33/Deflateur_Valeur!AT33-1)*100</f>
        <v>6.1157963940541515</v>
      </c>
      <c r="AU33" s="3">
        <f>(Deflateur_Valeur!AY33/Deflateur_Valeur!AU33-1)*100</f>
        <v>3.4557011007602334</v>
      </c>
      <c r="AV33" s="3">
        <f>(Deflateur_Valeur!AZ33/Deflateur_Valeur!AV33-1)*100</f>
        <v>-1.2201828461878228</v>
      </c>
      <c r="AW33" s="3">
        <f>(Deflateur_Valeur!BA33/Deflateur_Valeur!AW33-1)*100</f>
        <v>-0.77233511131455934</v>
      </c>
      <c r="AX33" s="3">
        <f>(Deflateur_Valeur!BB33/Deflateur_Valeur!AX33-1)*100</f>
        <v>1.0231922496928281</v>
      </c>
      <c r="AY33" s="3">
        <f>(Deflateur_Valeur!BC33/Deflateur_Valeur!AY33-1)*100</f>
        <v>-0.28375667963967954</v>
      </c>
      <c r="AZ33" s="3">
        <f>(Deflateur_Valeur!BD33/Deflateur_Valeur!AZ33-1)*100</f>
        <v>3.8800423663024608</v>
      </c>
      <c r="BA33" s="3">
        <f>(Deflateur_Valeur!BE33/Deflateur_Valeur!BA33-1)*100</f>
        <v>1.3670007871058321</v>
      </c>
      <c r="BB33" s="3">
        <f>(Deflateur_Valeur!BF33/Deflateur_Valeur!BB33-1)*100</f>
        <v>-0.37929881902502016</v>
      </c>
      <c r="BC33" s="3">
        <f>(Deflateur_Valeur!BG33/Deflateur_Valeur!BC33-1)*100</f>
        <v>2.9265290063539062</v>
      </c>
      <c r="BD33" s="3">
        <f>(Deflateur_Valeur!BH33/Deflateur_Valeur!BD33-1)*100</f>
        <v>0.41291442064084194</v>
      </c>
      <c r="BE33" s="3">
        <f>(Deflateur_Valeur!BI33/Deflateur_Valeur!BE33-1)*100</f>
        <v>3.6975454140719011</v>
      </c>
      <c r="BF33" s="3">
        <f>(Deflateur_Valeur!BJ33/Deflateur_Valeur!BF33-1)*100</f>
        <v>2.4769674766846661</v>
      </c>
      <c r="BG33" s="3">
        <f>(Deflateur_Valeur!BK33/Deflateur_Valeur!BG33-1)*100</f>
        <v>0.97740638594536744</v>
      </c>
      <c r="BH33" s="3">
        <f>(Deflateur_Valeur!BL33/Deflateur_Valeur!BH33-1)*100</f>
        <v>3.440348283039607</v>
      </c>
      <c r="BI33" s="3">
        <f>(Deflateur_Valeur!BM33/Deflateur_Valeur!BI33-1)*100</f>
        <v>-3.0357256691729617</v>
      </c>
      <c r="BJ33" s="3">
        <f>(Deflateur_Valeur!BN33/Deflateur_Valeur!BJ33-1)*100</f>
        <v>4.1388330634429815</v>
      </c>
      <c r="BK33" s="3">
        <f>(Deflateur_Valeur!BO33/Deflateur_Valeur!BK33-1)*100</f>
        <v>0.53039878733449619</v>
      </c>
      <c r="BL33" s="3">
        <f>(Deflateur_Valeur!BP33/Deflateur_Valeur!BL33-1)*100</f>
        <v>-0.83046691240404868</v>
      </c>
      <c r="BM33" s="3">
        <f>(Deflateur_Valeur!BQ33/Deflateur_Valeur!BM33-1)*100</f>
        <v>2.5778855175997872</v>
      </c>
      <c r="BN33" s="3">
        <f>(Deflateur_Valeur!BR33/Deflateur_Valeur!BN33-1)*100</f>
        <v>-2.4840680423356076</v>
      </c>
      <c r="BO33" s="3">
        <f>(Deflateur_Valeur!BS33/Deflateur_Valeur!BO33-1)*100</f>
        <v>5.2651307654609125</v>
      </c>
      <c r="BP33" s="3">
        <f>(Deflateur_Valeur!BT33/Deflateur_Valeur!BP33-1)*100</f>
        <v>7.196031914221579</v>
      </c>
      <c r="BQ33" s="3">
        <f>(Deflateur_Valeur!BU33/Deflateur_Valeur!BQ33-1)*100</f>
        <v>6.4421203113598668</v>
      </c>
      <c r="BR33" s="3">
        <f>(Deflateur_Valeur!BV33/Deflateur_Valeur!BR33-1)*100</f>
        <v>3.1495439319768614</v>
      </c>
      <c r="BS33" s="3">
        <f>(Deflateur_Valeur!BW33/Deflateur_Valeur!BS33-1)*100</f>
        <v>5.7594134691550725</v>
      </c>
      <c r="BT33" s="3">
        <f>(Deflateur_Valeur!BX33/Deflateur_Valeur!BT33-1)*100</f>
        <v>7.8960815858018396</v>
      </c>
      <c r="BU33" s="3">
        <f>(Deflateur_Valeur!BY33/Deflateur_Valeur!BU33-1)*100</f>
        <v>1.4289781545514524</v>
      </c>
      <c r="BV33" s="3">
        <f>(Deflateur_Valeur!BZ33/Deflateur_Valeur!BV33-1)*100</f>
        <v>7.9842472487346994</v>
      </c>
      <c r="BW33" s="3">
        <f>(Deflateur_Valeur!CA33/Deflateur_Valeur!BW33-1)*100</f>
        <v>-1.7115922320840582</v>
      </c>
      <c r="BX33" s="3">
        <f>(Deflateur_Valeur!CB33/Deflateur_Valeur!BX33-1)*100</f>
        <v>-5.7261177510096957</v>
      </c>
      <c r="BY33" s="3">
        <f>(Deflateur_Valeur!CC33/Deflateur_Valeur!BY33-1)*100</f>
        <v>4.8834295456618326</v>
      </c>
      <c r="BZ33" s="3">
        <f>(Deflateur_Valeur!CD33/Deflateur_Valeur!BZ33-1)*100</f>
        <v>-0.88097790846798363</v>
      </c>
      <c r="CA33" s="3">
        <f>(Deflateur_Valeur!CE33/Deflateur_Valeur!CA33-1)*100</f>
        <v>1.6971331079187468</v>
      </c>
      <c r="CB33" s="3">
        <f>(Deflateur_Valeur!CF33/Deflateur_Valeur!CB33-1)*100</f>
        <v>4.7418468093486599</v>
      </c>
      <c r="CC33" s="3"/>
      <c r="CD33" s="3">
        <f>(SUM(Deflateur_Valeur!F33:I33)/SUM(Deflateur_Valeur!B33:E33)-1)*100</f>
        <v>4.5594144770979339</v>
      </c>
      <c r="CE33" s="3">
        <f>(SUM(Deflateur_Valeur!J33:M33)/SUM(Deflateur_Valeur!F33:I33)-1)*100</f>
        <v>2.9815304063498305</v>
      </c>
      <c r="CF33" s="3">
        <f>(SUM(Deflateur_Valeur!N33:Q33)/SUM(Deflateur_Valeur!J33:M33)-1)*100</f>
        <v>2.3889715455201799</v>
      </c>
      <c r="CG33" s="3">
        <f>(SUM(Deflateur_Valeur!R33:U33)/SUM(Deflateur_Valeur!N33:Q33)-1)*100</f>
        <v>3.7991642115225766</v>
      </c>
      <c r="CH33" s="3">
        <f>(SUM(Deflateur_Valeur!V33:Y33)/SUM(Deflateur_Valeur!R33:U33)-1)*100</f>
        <v>4.9309118541737362</v>
      </c>
      <c r="CI33" s="3">
        <f>(SUM(Deflateur_Valeur!Z33:AC33)/SUM(Deflateur_Valeur!V33:Y33)-1)*100</f>
        <v>2.8603506473510842</v>
      </c>
      <c r="CJ33" s="3">
        <f>(SUM(Deflateur_Valeur!AD33:AG33)/SUM(Deflateur_Valeur!Z33:AC33)-1)*100</f>
        <v>7.7210546338007058</v>
      </c>
      <c r="CK33" s="3">
        <f>(SUM(Deflateur_Valeur!AH33:AK33)/SUM(Deflateur_Valeur!AD33:AG33)-1)*100</f>
        <v>5.0178540263178251</v>
      </c>
      <c r="CL33" s="3">
        <f>(SUM(Deflateur_Valeur!AL33:AO33)/SUM(Deflateur_Valeur!AH33:AK33)-1)*100</f>
        <v>0.10909864658634749</v>
      </c>
      <c r="CM33" s="3">
        <f>(SUM(Deflateur_Valeur!AP33:AS33)/SUM(Deflateur_Valeur!AL33:AO33)-1)*100</f>
        <v>0.41900989538463662</v>
      </c>
      <c r="CN33" s="3">
        <f>(SUM(Deflateur_Valeur!AT33:AW33)/SUM(Deflateur_Valeur!AP33:AS33)-1)*100</f>
        <v>3.5690106085036311</v>
      </c>
      <c r="CO33" s="3">
        <f>(SUM(Deflateur_Valeur!AX33:BA33)/SUM(Deflateur_Valeur!AT33:AW33)-1)*100</f>
        <v>1.8090756480330983</v>
      </c>
      <c r="CP33" s="3">
        <f>(SUM(Deflateur_Valeur!BB33:BE33)/SUM(Deflateur_Valeur!AX33:BA33)-1)*100</f>
        <v>1.5052073595994697</v>
      </c>
      <c r="CQ33" s="3">
        <f>(SUM(Deflateur_Valeur!BF33:BI33)/SUM(Deflateur_Valeur!BB33:BE33)-1)*100</f>
        <v>1.6383869170457643</v>
      </c>
      <c r="CR33" s="3">
        <f>(SUM(Deflateur_Valeur!BJ33:BM33)/SUM(Deflateur_Valeur!BF33:BI33)-1)*100</f>
        <v>0.96269868863831931</v>
      </c>
      <c r="CS33" s="3">
        <f>(SUM(Deflateur_Valeur!BN33:BQ33)/SUM(Deflateur_Valeur!BJ33:BM33)-1)*100</f>
        <v>1.5711730889414799</v>
      </c>
      <c r="CT33" s="3">
        <f>(SUM(Deflateur_Valeur!BR33:BU33)/SUM(Deflateur_Valeur!BN33:BQ33)-1)*100</f>
        <v>4.0627166044480356</v>
      </c>
      <c r="CU33" s="3">
        <f>(SUM(Deflateur_Valeur!BV33:BY33)/SUM(Deflateur_Valeur!BR33:BU33)-1)*100</f>
        <v>4.6119854042549591</v>
      </c>
      <c r="CV33" s="3">
        <f>(SUM(Deflateur_Valeur!BZ33:CC33)/SUM(Deflateur_Valeur!BV33:BY33)-1)*100</f>
        <v>1.0921049496461999</v>
      </c>
    </row>
    <row r="34" spans="1:100" x14ac:dyDescent="0.35">
      <c r="A34" s="4" t="s">
        <v>29</v>
      </c>
      <c r="B34" s="5">
        <f>(Deflateur_Valeur!F34/Deflateur_Valeur!B34-1)*100</f>
        <v>18.567824723937253</v>
      </c>
      <c r="C34" s="5">
        <f>(Deflateur_Valeur!G34/Deflateur_Valeur!C34-1)*100</f>
        <v>-0.4274894668070961</v>
      </c>
      <c r="D34" s="5">
        <f>(Deflateur_Valeur!H34/Deflateur_Valeur!D34-1)*100</f>
        <v>-24.264978123117899</v>
      </c>
      <c r="E34" s="5">
        <f>(Deflateur_Valeur!I34/Deflateur_Valeur!E34-1)*100</f>
        <v>33.962601533012915</v>
      </c>
      <c r="F34" s="5">
        <f>(Deflateur_Valeur!J34/Deflateur_Valeur!F34-1)*100</f>
        <v>-21.222932669199103</v>
      </c>
      <c r="G34" s="5">
        <f>(Deflateur_Valeur!K34/Deflateur_Valeur!G34-1)*100</f>
        <v>-8.356534797215776</v>
      </c>
      <c r="H34" s="5">
        <f>(Deflateur_Valeur!L34/Deflateur_Valeur!H34-1)*100</f>
        <v>10.457005013235786</v>
      </c>
      <c r="I34" s="5">
        <f>(Deflateur_Valeur!M34/Deflateur_Valeur!I34-1)*100</f>
        <v>24.820504465342186</v>
      </c>
      <c r="J34" s="5">
        <f>(Deflateur_Valeur!N34/Deflateur_Valeur!J34-1)*100</f>
        <v>8.0127538857132095</v>
      </c>
      <c r="K34" s="5">
        <f>(Deflateur_Valeur!O34/Deflateur_Valeur!K34-1)*100</f>
        <v>-5.39475686886568</v>
      </c>
      <c r="L34" s="5">
        <f>(Deflateur_Valeur!P34/Deflateur_Valeur!L34-1)*100</f>
        <v>-8.6946586624499496</v>
      </c>
      <c r="M34" s="5">
        <f>(Deflateur_Valeur!Q34/Deflateur_Valeur!M34-1)*100</f>
        <v>10.687396727011</v>
      </c>
      <c r="N34" s="5">
        <f>(Deflateur_Valeur!R34/Deflateur_Valeur!N34-1)*100</f>
        <v>43.1069941373486</v>
      </c>
      <c r="O34" s="5">
        <f>(Deflateur_Valeur!S34/Deflateur_Valeur!O34-1)*100</f>
        <v>29.397126146170915</v>
      </c>
      <c r="P34" s="5">
        <f>(Deflateur_Valeur!T34/Deflateur_Valeur!P34-1)*100</f>
        <v>21.300818998727934</v>
      </c>
      <c r="Q34" s="5">
        <f>(Deflateur_Valeur!U34/Deflateur_Valeur!Q34-1)*100</f>
        <v>-29.086135516981205</v>
      </c>
      <c r="R34" s="5">
        <f>(Deflateur_Valeur!V34/Deflateur_Valeur!R34-1)*100</f>
        <v>-13.92811576442452</v>
      </c>
      <c r="S34" s="5">
        <f>(Deflateur_Valeur!W34/Deflateur_Valeur!S34-1)*100</f>
        <v>-45.191247839654778</v>
      </c>
      <c r="T34" s="5">
        <f>(Deflateur_Valeur!X34/Deflateur_Valeur!T34-1)*100</f>
        <v>26.227310279604097</v>
      </c>
      <c r="U34" s="5">
        <f>(Deflateur_Valeur!Y34/Deflateur_Valeur!U34-1)*100</f>
        <v>-2.351314370282187</v>
      </c>
      <c r="V34" s="5">
        <f>(Deflateur_Valeur!Z34/Deflateur_Valeur!V34-1)*100</f>
        <v>2.3686988076824234</v>
      </c>
      <c r="W34" s="5">
        <f>(Deflateur_Valeur!AA34/Deflateur_Valeur!W34-1)*100</f>
        <v>79.190284044008763</v>
      </c>
      <c r="X34" s="5">
        <f>(Deflateur_Valeur!AB34/Deflateur_Valeur!X34-1)*100</f>
        <v>-22.427814712135362</v>
      </c>
      <c r="Y34" s="5">
        <f>(Deflateur_Valeur!AC34/Deflateur_Valeur!Y34-1)*100</f>
        <v>3.8150596247276347</v>
      </c>
      <c r="Z34" s="5">
        <f>(Deflateur_Valeur!AD34/Deflateur_Valeur!Z34-1)*100</f>
        <v>-1.8075338891964332</v>
      </c>
      <c r="AA34" s="5">
        <f>(Deflateur_Valeur!AE34/Deflateur_Valeur!AA34-1)*100</f>
        <v>1.2072692361990489</v>
      </c>
      <c r="AB34" s="5">
        <f>(Deflateur_Valeur!AF34/Deflateur_Valeur!AB34-1)*100</f>
        <v>19.029216137686401</v>
      </c>
      <c r="AC34" s="5">
        <f>(Deflateur_Valeur!AG34/Deflateur_Valeur!AC34-1)*100</f>
        <v>-14.044157727179773</v>
      </c>
      <c r="AD34" s="5">
        <f>(Deflateur_Valeur!AH34/Deflateur_Valeur!AD34-1)*100</f>
        <v>22.700945226741688</v>
      </c>
      <c r="AE34" s="5">
        <f>(Deflateur_Valeur!AI34/Deflateur_Valeur!AE34-1)*100</f>
        <v>12.662914086362909</v>
      </c>
      <c r="AF34" s="5">
        <f>(Deflateur_Valeur!AJ34/Deflateur_Valeur!AF34-1)*100</f>
        <v>2.2505983512625338</v>
      </c>
      <c r="AG34" s="5">
        <f>(Deflateur_Valeur!AK34/Deflateur_Valeur!AG34-1)*100</f>
        <v>-1.6009875821046626</v>
      </c>
      <c r="AH34" s="5">
        <f>(Deflateur_Valeur!AL34/Deflateur_Valeur!AH34-1)*100</f>
        <v>-19.197090156706707</v>
      </c>
      <c r="AI34" s="5">
        <f>(Deflateur_Valeur!AM34/Deflateur_Valeur!AI34-1)*100</f>
        <v>-0.81982333162573529</v>
      </c>
      <c r="AJ34" s="5">
        <f>(Deflateur_Valeur!AN34/Deflateur_Valeur!AJ34-1)*100</f>
        <v>-8.5311223569491617</v>
      </c>
      <c r="AK34" s="5">
        <f>(Deflateur_Valeur!AO34/Deflateur_Valeur!AK34-1)*100</f>
        <v>25.965568898445145</v>
      </c>
      <c r="AL34" s="5">
        <f>(Deflateur_Valeur!AP34/Deflateur_Valeur!AL34-1)*100</f>
        <v>16.956128053213249</v>
      </c>
      <c r="AM34" s="5">
        <f>(Deflateur_Valeur!AQ34/Deflateur_Valeur!AM34-1)*100</f>
        <v>-29.550801085491642</v>
      </c>
      <c r="AN34" s="5">
        <f>(Deflateur_Valeur!AR34/Deflateur_Valeur!AN34-1)*100</f>
        <v>-9.3526122375477971</v>
      </c>
      <c r="AO34" s="5">
        <f>(Deflateur_Valeur!AS34/Deflateur_Valeur!AO34-1)*100</f>
        <v>-1.4418479186962374</v>
      </c>
      <c r="AP34" s="5">
        <f>(Deflateur_Valeur!AT34/Deflateur_Valeur!AP34-1)*100</f>
        <v>-5.5502167843035632</v>
      </c>
      <c r="AQ34" s="5">
        <f>(Deflateur_Valeur!AU34/Deflateur_Valeur!AQ34-1)*100</f>
        <v>46.267835747976193</v>
      </c>
      <c r="AR34" s="5">
        <f>(Deflateur_Valeur!AV34/Deflateur_Valeur!AR34-1)*100</f>
        <v>-26.443785940474427</v>
      </c>
      <c r="AS34" s="5">
        <f>(Deflateur_Valeur!AW34/Deflateur_Valeur!AS34-1)*100</f>
        <v>6.1689230159319486</v>
      </c>
      <c r="AT34" s="5">
        <f>(Deflateur_Valeur!AX34/Deflateur_Valeur!AT34-1)*100</f>
        <v>6.2863340094787112</v>
      </c>
      <c r="AU34" s="5">
        <f>(Deflateur_Valeur!AY34/Deflateur_Valeur!AU34-1)*100</f>
        <v>-9.7220867602586409</v>
      </c>
      <c r="AV34" s="5">
        <f>(Deflateur_Valeur!AZ34/Deflateur_Valeur!AV34-1)*100</f>
        <v>29.963961419417416</v>
      </c>
      <c r="AW34" s="5">
        <f>(Deflateur_Valeur!BA34/Deflateur_Valeur!AW34-1)*100</f>
        <v>-1.1740382954596673</v>
      </c>
      <c r="AX34" s="5">
        <f>(Deflateur_Valeur!BB34/Deflateur_Valeur!AX34-1)*100</f>
        <v>-6.4035593315071253</v>
      </c>
      <c r="AY34" s="5">
        <f>(Deflateur_Valeur!BC34/Deflateur_Valeur!AY34-1)*100</f>
        <v>2.3011113385685178</v>
      </c>
      <c r="AZ34" s="5">
        <f>(Deflateur_Valeur!BD34/Deflateur_Valeur!AZ34-1)*100</f>
        <v>50.769521474958438</v>
      </c>
      <c r="BA34" s="5">
        <f>(Deflateur_Valeur!BE34/Deflateur_Valeur!BA34-1)*100</f>
        <v>-34.136306340304735</v>
      </c>
      <c r="BB34" s="5">
        <f>(Deflateur_Valeur!BF34/Deflateur_Valeur!BB34-1)*100</f>
        <v>16.855234390747007</v>
      </c>
      <c r="BC34" s="5">
        <f>(Deflateur_Valeur!BG34/Deflateur_Valeur!BC34-1)*100</f>
        <v>-4.9729400818453673</v>
      </c>
      <c r="BD34" s="5">
        <f>(Deflateur_Valeur!BH34/Deflateur_Valeur!BD34-1)*100</f>
        <v>-19.524043829002146</v>
      </c>
      <c r="BE34" s="5">
        <f>(Deflateur_Valeur!BI34/Deflateur_Valeur!BE34-1)*100</f>
        <v>16.565571748868013</v>
      </c>
      <c r="BF34" s="5">
        <f>(Deflateur_Valeur!BJ34/Deflateur_Valeur!BF34-1)*100</f>
        <v>13.181076766475996</v>
      </c>
      <c r="BG34" s="5">
        <f>(Deflateur_Valeur!BK34/Deflateur_Valeur!BG34-1)*100</f>
        <v>5.6471876812980382</v>
      </c>
      <c r="BH34" s="5">
        <f>(Deflateur_Valeur!BL34/Deflateur_Valeur!BH34-1)*100</f>
        <v>-14.479279779763377</v>
      </c>
      <c r="BI34" s="5">
        <f>(Deflateur_Valeur!BM34/Deflateur_Valeur!BI34-1)*100</f>
        <v>-1.4781754921752377</v>
      </c>
      <c r="BJ34" s="5">
        <f>(Deflateur_Valeur!BN34/Deflateur_Valeur!BJ34-1)*100</f>
        <v>-1.5345263006037224</v>
      </c>
      <c r="BK34" s="5">
        <f>(Deflateur_Valeur!BO34/Deflateur_Valeur!BK34-1)*100</f>
        <v>-10.012785585604188</v>
      </c>
      <c r="BL34" s="5">
        <f>(Deflateur_Valeur!BP34/Deflateur_Valeur!BL34-1)*100</f>
        <v>-5.4892079420151729</v>
      </c>
      <c r="BM34" s="5">
        <f>(Deflateur_Valeur!BQ34/Deflateur_Valeur!BM34-1)*100</f>
        <v>15.364499396945819</v>
      </c>
      <c r="BN34" s="5">
        <f>(Deflateur_Valeur!BR34/Deflateur_Valeur!BN34-1)*100</f>
        <v>0.10611440591508092</v>
      </c>
      <c r="BO34" s="5">
        <f>(Deflateur_Valeur!BS34/Deflateur_Valeur!BO34-1)*100</f>
        <v>15.562797286897844</v>
      </c>
      <c r="BP34" s="5">
        <f>(Deflateur_Valeur!BT34/Deflateur_Valeur!BP34-1)*100</f>
        <v>24.492789565604522</v>
      </c>
      <c r="BQ34" s="5">
        <f>(Deflateur_Valeur!BU34/Deflateur_Valeur!BQ34-1)*100</f>
        <v>0.73213979759241266</v>
      </c>
      <c r="BR34" s="5">
        <f>(Deflateur_Valeur!BV34/Deflateur_Valeur!BR34-1)*100</f>
        <v>-28.811866358446824</v>
      </c>
      <c r="BS34" s="5">
        <f>(Deflateur_Valeur!BW34/Deflateur_Valeur!BS34-1)*100</f>
        <v>-20.126755998044022</v>
      </c>
      <c r="BT34" s="5">
        <f>(Deflateur_Valeur!BX34/Deflateur_Valeur!BT34-1)*100</f>
        <v>-8.3048137843715573</v>
      </c>
      <c r="BU34" s="5">
        <f>(Deflateur_Valeur!BY34/Deflateur_Valeur!BU34-1)*100</f>
        <v>-6.2402532635060792</v>
      </c>
      <c r="BV34" s="5">
        <f>(Deflateur_Valeur!BZ34/Deflateur_Valeur!BV34-1)*100</f>
        <v>20.732720284998997</v>
      </c>
      <c r="BW34" s="5">
        <f>(Deflateur_Valeur!CA34/Deflateur_Valeur!BW34-1)*100</f>
        <v>19.992537280252321</v>
      </c>
      <c r="BX34" s="5">
        <f>(Deflateur_Valeur!CB34/Deflateur_Valeur!BX34-1)*100</f>
        <v>8.9715380421629973</v>
      </c>
      <c r="BY34" s="5">
        <f>(Deflateur_Valeur!CC34/Deflateur_Valeur!BY34-1)*100</f>
        <v>30.561001430315304</v>
      </c>
      <c r="BZ34" s="5">
        <f>(Deflateur_Valeur!CD34/Deflateur_Valeur!BZ34-1)*100</f>
        <v>9.6352936042512596</v>
      </c>
      <c r="CA34" s="5">
        <f>(Deflateur_Valeur!CE34/Deflateur_Valeur!CA34-1)*100</f>
        <v>0.35158630585181427</v>
      </c>
      <c r="CB34" s="5">
        <f>(Deflateur_Valeur!CF34/Deflateur_Valeur!CB34-1)*100</f>
        <v>-1.2674742508067216</v>
      </c>
      <c r="CC34" s="5"/>
      <c r="CD34" s="5">
        <f>(SUM(Deflateur_Valeur!F34:I34)/SUM(Deflateur_Valeur!B34:E34)-1)*100</f>
        <v>6.95948966675628</v>
      </c>
      <c r="CE34" s="5">
        <f>(SUM(Deflateur_Valeur!J34:M34)/SUM(Deflateur_Valeur!F34:I34)-1)*100</f>
        <v>1.7963407113554597</v>
      </c>
      <c r="CF34" s="5">
        <f>(SUM(Deflateur_Valeur!N34:Q34)/SUM(Deflateur_Valeur!J34:M34)-1)*100</f>
        <v>3.0213430202526537</v>
      </c>
      <c r="CG34" s="5">
        <f>(SUM(Deflateur_Valeur!R34:U34)/SUM(Deflateur_Valeur!N34:Q34)-1)*100</f>
        <v>6.976965834329163</v>
      </c>
      <c r="CH34" s="5">
        <f>(SUM(Deflateur_Valeur!V34:Y34)/SUM(Deflateur_Valeur!R34:U34)-1)*100</f>
        <v>-10.287224512411807</v>
      </c>
      <c r="CI34" s="5">
        <f>(SUM(Deflateur_Valeur!Z34:AC34)/SUM(Deflateur_Valeur!V34:Y34)-1)*100</f>
        <v>6.9873206051147552</v>
      </c>
      <c r="CJ34" s="5">
        <f>(SUM(Deflateur_Valeur!AD34:AG34)/SUM(Deflateur_Valeur!Z34:AC34)-1)*100</f>
        <v>-0.52042500775665301</v>
      </c>
      <c r="CK34" s="5">
        <f>(SUM(Deflateur_Valeur!AH34:AK34)/SUM(Deflateur_Valeur!AD34:AG34)-1)*100</f>
        <v>9.3860011510903405</v>
      </c>
      <c r="CL34" s="5">
        <f>(SUM(Deflateur_Valeur!AL34:AO34)/SUM(Deflateur_Valeur!AH34:AK34)-1)*100</f>
        <v>-2.1240020529660564</v>
      </c>
      <c r="CM34" s="5">
        <f>(SUM(Deflateur_Valeur!AP34:AS34)/SUM(Deflateur_Valeur!AL34:AO34)-1)*100</f>
        <v>-5.5339659772891014</v>
      </c>
      <c r="CN34" s="5">
        <f>(SUM(Deflateur_Valeur!AT34:AW34)/SUM(Deflateur_Valeur!AP34:AS34)-1)*100</f>
        <v>3.6268355041875422</v>
      </c>
      <c r="CO34" s="5">
        <f>(SUM(Deflateur_Valeur!AX34:BA34)/SUM(Deflateur_Valeur!AT34:AW34)-1)*100</f>
        <v>3.041118485606753</v>
      </c>
      <c r="CP34" s="5">
        <f>(SUM(Deflateur_Valeur!BB34:BE34)/SUM(Deflateur_Valeur!AX34:BA34)-1)*100</f>
        <v>-2.4777309883287302</v>
      </c>
      <c r="CQ34" s="5">
        <f>(SUM(Deflateur_Valeur!BF34:BI34)/SUM(Deflateur_Valeur!BB34:BE34)-1)*100</f>
        <v>1.512295114898432</v>
      </c>
      <c r="CR34" s="5">
        <f>(SUM(Deflateur_Valeur!BJ34:BM34)/SUM(Deflateur_Valeur!BF34:BI34)-1)*100</f>
        <v>2.0939605899148228</v>
      </c>
      <c r="CS34" s="5">
        <f>(SUM(Deflateur_Valeur!BN34:BQ34)/SUM(Deflateur_Valeur!BJ34:BM34)-1)*100</f>
        <v>-0.51571812542116069</v>
      </c>
      <c r="CT34" s="5">
        <f>(SUM(Deflateur_Valeur!BR34:BU34)/SUM(Deflateur_Valeur!BN34:BQ34)-1)*100</f>
        <v>7.7860140105264986</v>
      </c>
      <c r="CU34" s="5">
        <f>(SUM(Deflateur_Valeur!BV34:BY34)/SUM(Deflateur_Valeur!BR34:BU34)-1)*100</f>
        <v>-17.30878025248499</v>
      </c>
      <c r="CV34" s="5">
        <f>(SUM(Deflateur_Valeur!BZ34:CC34)/SUM(Deflateur_Valeur!BV34:BY34)-1)*100</f>
        <v>20.647442368647884</v>
      </c>
    </row>
    <row r="35" spans="1:100" x14ac:dyDescent="0.35">
      <c r="A35" s="2" t="s">
        <v>30</v>
      </c>
      <c r="B35" s="3">
        <f>(Deflateur_Valeur!F35/Deflateur_Valeur!B35-1)*100</f>
        <v>5.7640475135536384</v>
      </c>
      <c r="C35" s="3">
        <f>(Deflateur_Valeur!G35/Deflateur_Valeur!C35-1)*100</f>
        <v>6.6682823345334485</v>
      </c>
      <c r="D35" s="3">
        <f>(Deflateur_Valeur!H35/Deflateur_Valeur!D35-1)*100</f>
        <v>5.9916210875524678</v>
      </c>
      <c r="E35" s="3">
        <f>(Deflateur_Valeur!I35/Deflateur_Valeur!E35-1)*100</f>
        <v>0.31638049258326806</v>
      </c>
      <c r="F35" s="3">
        <f>(Deflateur_Valeur!J35/Deflateur_Valeur!F35-1)*100</f>
        <v>1.0957870428715877</v>
      </c>
      <c r="G35" s="3">
        <f>(Deflateur_Valeur!K35/Deflateur_Valeur!G35-1)*100</f>
        <v>0.11742874210158849</v>
      </c>
      <c r="H35" s="3">
        <f>(Deflateur_Valeur!L35/Deflateur_Valeur!H35-1)*100</f>
        <v>-2.7806056480605967E-2</v>
      </c>
      <c r="I35" s="3">
        <f>(Deflateur_Valeur!M35/Deflateur_Valeur!I35-1)*100</f>
        <v>10.663303344759555</v>
      </c>
      <c r="J35" s="3">
        <f>(Deflateur_Valeur!N35/Deflateur_Valeur!J35-1)*100</f>
        <v>1.2038715574405501</v>
      </c>
      <c r="K35" s="3">
        <f>(Deflateur_Valeur!O35/Deflateur_Valeur!K35-1)*100</f>
        <v>2.5248369270898907</v>
      </c>
      <c r="L35" s="3">
        <f>(Deflateur_Valeur!P35/Deflateur_Valeur!L35-1)*100</f>
        <v>4.3249392252569185</v>
      </c>
      <c r="M35" s="3">
        <f>(Deflateur_Valeur!Q35/Deflateur_Valeur!M35-1)*100</f>
        <v>1.2834967971908418</v>
      </c>
      <c r="N35" s="3">
        <f>(Deflateur_Valeur!R35/Deflateur_Valeur!N35-1)*100</f>
        <v>6.2832706453387122</v>
      </c>
      <c r="O35" s="3">
        <f>(Deflateur_Valeur!S35/Deflateur_Valeur!O35-1)*100</f>
        <v>4.7847707166965181</v>
      </c>
      <c r="P35" s="3">
        <f>(Deflateur_Valeur!T35/Deflateur_Valeur!P35-1)*100</f>
        <v>5.236855123648354</v>
      </c>
      <c r="Q35" s="3">
        <f>(Deflateur_Valeur!U35/Deflateur_Valeur!Q35-1)*100</f>
        <v>0.60420475897693393</v>
      </c>
      <c r="R35" s="3">
        <f>(Deflateur_Valeur!V35/Deflateur_Valeur!R35-1)*100</f>
        <v>3.4052736807721029</v>
      </c>
      <c r="S35" s="3">
        <f>(Deflateur_Valeur!W35/Deflateur_Valeur!S35-1)*100</f>
        <v>0.49905326112136272</v>
      </c>
      <c r="T35" s="3">
        <f>(Deflateur_Valeur!X35/Deflateur_Valeur!T35-1)*100</f>
        <v>3.8818933627351671</v>
      </c>
      <c r="U35" s="3">
        <f>(Deflateur_Valeur!Y35/Deflateur_Valeur!U35-1)*100</f>
        <v>6.4315803279813011</v>
      </c>
      <c r="V35" s="3">
        <f>(Deflateur_Valeur!Z35/Deflateur_Valeur!V35-1)*100</f>
        <v>4.3736495694433719</v>
      </c>
      <c r="W35" s="3">
        <f>(Deflateur_Valeur!AA35/Deflateur_Valeur!W35-1)*100</f>
        <v>2.8038045134282763</v>
      </c>
      <c r="X35" s="3">
        <f>(Deflateur_Valeur!AB35/Deflateur_Valeur!X35-1)*100</f>
        <v>2.7453580302868597</v>
      </c>
      <c r="Y35" s="3">
        <f>(Deflateur_Valeur!AC35/Deflateur_Valeur!Y35-1)*100</f>
        <v>2.7740807216962926</v>
      </c>
      <c r="Z35" s="3">
        <f>(Deflateur_Valeur!AD35/Deflateur_Valeur!Z35-1)*100</f>
        <v>2.9157151593296904</v>
      </c>
      <c r="AA35" s="3">
        <f>(Deflateur_Valeur!AE35/Deflateur_Valeur!AA35-1)*100</f>
        <v>9.2687309853975322</v>
      </c>
      <c r="AB35" s="3">
        <f>(Deflateur_Valeur!AF35/Deflateur_Valeur!AB35-1)*100</f>
        <v>11.838880911833183</v>
      </c>
      <c r="AC35" s="3">
        <f>(Deflateur_Valeur!AG35/Deflateur_Valeur!AC35-1)*100</f>
        <v>4.3385702101848667</v>
      </c>
      <c r="AD35" s="3">
        <f>(Deflateur_Valeur!AH35/Deflateur_Valeur!AD35-1)*100</f>
        <v>10.077283720509755</v>
      </c>
      <c r="AE35" s="3">
        <f>(Deflateur_Valeur!AI35/Deflateur_Valeur!AE35-1)*100</f>
        <v>5.0922899310956948</v>
      </c>
      <c r="AF35" s="3">
        <f>(Deflateur_Valeur!AJ35/Deflateur_Valeur!AF35-1)*100</f>
        <v>-1.1878577772751919</v>
      </c>
      <c r="AG35" s="3">
        <f>(Deflateur_Valeur!AK35/Deflateur_Valeur!AG35-1)*100</f>
        <v>7.9207618632334942</v>
      </c>
      <c r="AH35" s="3">
        <f>(Deflateur_Valeur!AL35/Deflateur_Valeur!AH35-1)*100</f>
        <v>-2.0455095351972652</v>
      </c>
      <c r="AI35" s="3">
        <f>(Deflateur_Valeur!AM35/Deflateur_Valeur!AI35-1)*100</f>
        <v>-4.6562496679514176E-2</v>
      </c>
      <c r="AJ35" s="3">
        <f>(Deflateur_Valeur!AN35/Deflateur_Valeur!AJ35-1)*100</f>
        <v>0.57879032758265669</v>
      </c>
      <c r="AK35" s="3">
        <f>(Deflateur_Valeur!AO35/Deflateur_Valeur!AK35-1)*100</f>
        <v>1.2236354116061499</v>
      </c>
      <c r="AL35" s="3">
        <f>(Deflateur_Valeur!AP35/Deflateur_Valeur!AL35-1)*100</f>
        <v>1.9664702343348495</v>
      </c>
      <c r="AM35" s="3">
        <f>(Deflateur_Valeur!AQ35/Deflateur_Valeur!AM35-1)*100</f>
        <v>-1.9142236303931193</v>
      </c>
      <c r="AN35" s="3">
        <f>(Deflateur_Valeur!AR35/Deflateur_Valeur!AN35-1)*100</f>
        <v>-0.54443883138306504</v>
      </c>
      <c r="AO35" s="3">
        <f>(Deflateur_Valeur!AS35/Deflateur_Valeur!AO35-1)*100</f>
        <v>0.71164974196891162</v>
      </c>
      <c r="AP35" s="3">
        <f>(Deflateur_Valeur!AT35/Deflateur_Valeur!AP35-1)*100</f>
        <v>-0.10510983365008553</v>
      </c>
      <c r="AQ35" s="3">
        <f>(Deflateur_Valeur!AU35/Deflateur_Valeur!AQ35-1)*100</f>
        <v>5.4269783147376627</v>
      </c>
      <c r="AR35" s="3">
        <f>(Deflateur_Valeur!AV35/Deflateur_Valeur!AR35-1)*100</f>
        <v>4.8719565551274213</v>
      </c>
      <c r="AS35" s="3">
        <f>(Deflateur_Valeur!AW35/Deflateur_Valeur!AS35-1)*100</f>
        <v>4.0396608811232415</v>
      </c>
      <c r="AT35" s="3">
        <f>(Deflateur_Valeur!AX35/Deflateur_Valeur!AT35-1)*100</f>
        <v>6.3244051498367426</v>
      </c>
      <c r="AU35" s="3">
        <f>(Deflateur_Valeur!AY35/Deflateur_Valeur!AU35-1)*100</f>
        <v>2.4099582879452131</v>
      </c>
      <c r="AV35" s="3">
        <f>(Deflateur_Valeur!AZ35/Deflateur_Valeur!AV35-1)*100</f>
        <v>-8.3409721358262967E-2</v>
      </c>
      <c r="AW35" s="3">
        <f>(Deflateur_Valeur!BA35/Deflateur_Valeur!AW35-1)*100</f>
        <v>-0.63407280256525533</v>
      </c>
      <c r="AX35" s="3">
        <f>(Deflateur_Valeur!BB35/Deflateur_Valeur!AX35-1)*100</f>
        <v>0.4038281154715273</v>
      </c>
      <c r="AY35" s="3">
        <f>(Deflateur_Valeur!BC35/Deflateur_Valeur!AY35-1)*100</f>
        <v>-8.827045205543893E-2</v>
      </c>
      <c r="AZ35" s="3">
        <f>(Deflateur_Valeur!BD35/Deflateur_Valeur!AZ35-1)*100</f>
        <v>6.554515673757888</v>
      </c>
      <c r="BA35" s="3">
        <f>(Deflateur_Valeur!BE35/Deflateur_Valeur!BA35-1)*100</f>
        <v>-1.9873371497377113</v>
      </c>
      <c r="BB35" s="3">
        <f>(Deflateur_Valeur!BF35/Deflateur_Valeur!BB35-1)*100</f>
        <v>0.89535560252913537</v>
      </c>
      <c r="BC35" s="3">
        <f>(Deflateur_Valeur!BG35/Deflateur_Valeur!BC35-1)*100</f>
        <v>2.3913444935412143</v>
      </c>
      <c r="BD35" s="3">
        <f>(Deflateur_Valeur!BH35/Deflateur_Valeur!BD35-1)*100</f>
        <v>-1.0050291674062017</v>
      </c>
      <c r="BE35" s="3">
        <f>(Deflateur_Valeur!BI35/Deflateur_Valeur!BE35-1)*100</f>
        <v>4.5667959655022239</v>
      </c>
      <c r="BF35" s="3">
        <f>(Deflateur_Valeur!BJ35/Deflateur_Valeur!BF35-1)*100</f>
        <v>3.6641443442983368</v>
      </c>
      <c r="BG35" s="3">
        <f>(Deflateur_Valeur!BK35/Deflateur_Valeur!BG35-1)*100</f>
        <v>1.2645407442383849</v>
      </c>
      <c r="BH35" s="3">
        <f>(Deflateur_Valeur!BL35/Deflateur_Valeur!BH35-1)*100</f>
        <v>2.0913027493604908</v>
      </c>
      <c r="BI35" s="3">
        <f>(Deflateur_Valeur!BM35/Deflateur_Valeur!BI35-1)*100</f>
        <v>-2.9796499790688991</v>
      </c>
      <c r="BJ35" s="3">
        <f>(Deflateur_Valeur!BN35/Deflateur_Valeur!BJ35-1)*100</f>
        <v>3.507893363978476</v>
      </c>
      <c r="BK35" s="3">
        <f>(Deflateur_Valeur!BO35/Deflateur_Valeur!BK35-1)*100</f>
        <v>-0.21898790836711868</v>
      </c>
      <c r="BL35" s="3">
        <f>(Deflateur_Valeur!BP35/Deflateur_Valeur!BL35-1)*100</f>
        <v>-0.82872772525292016</v>
      </c>
      <c r="BM35" s="3">
        <f>(Deflateur_Valeur!BQ35/Deflateur_Valeur!BM35-1)*100</f>
        <v>3.3960367836489258</v>
      </c>
      <c r="BN35" s="3">
        <f>(Deflateur_Valeur!BR35/Deflateur_Valeur!BN35-1)*100</f>
        <v>-2.4098166384000308</v>
      </c>
      <c r="BO35" s="3">
        <f>(Deflateur_Valeur!BS35/Deflateur_Valeur!BO35-1)*100</f>
        <v>5.9260419786973717</v>
      </c>
      <c r="BP35" s="3">
        <f>(Deflateur_Valeur!BT35/Deflateur_Valeur!BP35-1)*100</f>
        <v>7.9730568898328302</v>
      </c>
      <c r="BQ35" s="3">
        <f>(Deflateur_Valeur!BU35/Deflateur_Valeur!BQ35-1)*100</f>
        <v>6.0453322936270038</v>
      </c>
      <c r="BR35" s="3">
        <f>(Deflateur_Valeur!BV35/Deflateur_Valeur!BR35-1)*100</f>
        <v>0.18729365019278799</v>
      </c>
      <c r="BS35" s="3">
        <f>(Deflateur_Valeur!BW35/Deflateur_Valeur!BS35-1)*100</f>
        <v>3.9458939084026534</v>
      </c>
      <c r="BT35" s="3">
        <f>(Deflateur_Valeur!BX35/Deflateur_Valeur!BT35-1)*100</f>
        <v>6.9266128688804329</v>
      </c>
      <c r="BU35" s="3">
        <f>(Deflateur_Valeur!BY35/Deflateur_Valeur!BU35-1)*100</f>
        <v>0.98731737204376113</v>
      </c>
      <c r="BV35" s="3">
        <f>(Deflateur_Valeur!BZ35/Deflateur_Valeur!BV35-1)*100</f>
        <v>9.1490455955668857</v>
      </c>
      <c r="BW35" s="3">
        <f>(Deflateur_Valeur!CA35/Deflateur_Valeur!BW35-1)*100</f>
        <v>-0.44285279946559841</v>
      </c>
      <c r="BX35" s="3">
        <f>(Deflateur_Valeur!CB35/Deflateur_Valeur!BX35-1)*100</f>
        <v>-4.9944716564222507</v>
      </c>
      <c r="BY35" s="3">
        <f>(Deflateur_Valeur!CC35/Deflateur_Valeur!BY35-1)*100</f>
        <v>6.8801433048798044</v>
      </c>
      <c r="BZ35" s="3">
        <f>(Deflateur_Valeur!CD35/Deflateur_Valeur!BZ35-1)*100</f>
        <v>-2.3264693674340808E-2</v>
      </c>
      <c r="CA35" s="3">
        <f>(Deflateur_Valeur!CE35/Deflateur_Valeur!CA35-1)*100</f>
        <v>1.6006297903102595</v>
      </c>
      <c r="CB35" s="3">
        <f>(Deflateur_Valeur!CF35/Deflateur_Valeur!CB35-1)*100</f>
        <v>4.4644966640445816</v>
      </c>
      <c r="CC35" s="3"/>
      <c r="CD35" s="3">
        <f>(SUM(Deflateur_Valeur!F35:I35)/SUM(Deflateur_Valeur!B35:E35)-1)*100</f>
        <v>4.6850828570557113</v>
      </c>
      <c r="CE35" s="3">
        <f>(SUM(Deflateur_Valeur!J35:M35)/SUM(Deflateur_Valeur!F35:I35)-1)*100</f>
        <v>2.8542213205151157</v>
      </c>
      <c r="CF35" s="3">
        <f>(SUM(Deflateur_Valeur!N35:Q35)/SUM(Deflateur_Valeur!J35:M35)-1)*100</f>
        <v>2.3198081383075442</v>
      </c>
      <c r="CG35" s="3">
        <f>(SUM(Deflateur_Valeur!R35:U35)/SUM(Deflateur_Valeur!N35:Q35)-1)*100</f>
        <v>4.1994820129382937</v>
      </c>
      <c r="CH35" s="3">
        <f>(SUM(Deflateur_Valeur!V35:Y35)/SUM(Deflateur_Valeur!R35:U35)-1)*100</f>
        <v>3.545409004112865</v>
      </c>
      <c r="CI35" s="3">
        <f>(SUM(Deflateur_Valeur!Z35:AC35)/SUM(Deflateur_Valeur!V35:Y35)-1)*100</f>
        <v>3.1740764995640713</v>
      </c>
      <c r="CJ35" s="3">
        <f>(SUM(Deflateur_Valeur!AD35:AG35)/SUM(Deflateur_Valeur!Z35:AC35)-1)*100</f>
        <v>7.0682454948222784</v>
      </c>
      <c r="CK35" s="3">
        <f>(SUM(Deflateur_Valeur!AH35:AK35)/SUM(Deflateur_Valeur!AD35:AG35)-1)*100</f>
        <v>5.3395359574394785</v>
      </c>
      <c r="CL35" s="3">
        <f>(SUM(Deflateur_Valeur!AL35:AO35)/SUM(Deflateur_Valeur!AH35:AK35)-1)*100</f>
        <v>-7.9654188821043359E-2</v>
      </c>
      <c r="CM35" s="3">
        <f>(SUM(Deflateur_Valeur!AP35:AS35)/SUM(Deflateur_Valeur!AL35:AO35)-1)*100</f>
        <v>6.449975736884106E-2</v>
      </c>
      <c r="CN35" s="3">
        <f>(SUM(Deflateur_Valeur!AT35:AW35)/SUM(Deflateur_Valeur!AP35:AS35)-1)*100</f>
        <v>3.5285156810743734</v>
      </c>
      <c r="CO35" s="3">
        <f>(SUM(Deflateur_Valeur!AX35:BA35)/SUM(Deflateur_Valeur!AT35:AW35)-1)*100</f>
        <v>1.9568060001077692</v>
      </c>
      <c r="CP35" s="3">
        <f>(SUM(Deflateur_Valeur!BB35:BE35)/SUM(Deflateur_Valeur!AX35:BA35)-1)*100</f>
        <v>1.196109817244051</v>
      </c>
      <c r="CQ35" s="3">
        <f>(SUM(Deflateur_Valeur!BF35:BI35)/SUM(Deflateur_Valeur!BB35:BE35)-1)*100</f>
        <v>1.6611180829160466</v>
      </c>
      <c r="CR35" s="3">
        <f>(SUM(Deflateur_Valeur!BJ35:BM35)/SUM(Deflateur_Valeur!BF35:BI35)-1)*100</f>
        <v>1.0137668566881253</v>
      </c>
      <c r="CS35" s="3">
        <f>(SUM(Deflateur_Valeur!BN35:BQ35)/SUM(Deflateur_Valeur!BJ35:BM35)-1)*100</f>
        <v>1.4573466385646716</v>
      </c>
      <c r="CT35" s="3">
        <f>(SUM(Deflateur_Valeur!BR35:BU35)/SUM(Deflateur_Valeur!BN35:BQ35)-1)*100</f>
        <v>4.2704877533681351</v>
      </c>
      <c r="CU35" s="3">
        <f>(SUM(Deflateur_Valeur!BV35:BY35)/SUM(Deflateur_Valeur!BR35:BU35)-1)*100</f>
        <v>3.0516331022996779</v>
      </c>
      <c r="CV35" s="3">
        <f>(SUM(Deflateur_Valeur!BZ35:CC35)/SUM(Deflateur_Valeur!BV35:BY35)-1)*100</f>
        <v>2.4254081801300842</v>
      </c>
    </row>
    <row r="40" spans="1:100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</row>
    <row r="42" spans="1:100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03D6-8AA1-4ECA-B43F-788A894D99E9}">
  <dimension ref="A1"/>
  <sheetViews>
    <sheetView tabSelected="1" topLeftCell="A19" workbookViewId="0">
      <selection activeCell="R9" sqref="R9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PIB_Trim_CHainé_Millards_Fcfa</vt:lpstr>
      <vt:lpstr>Taux croissance_PIB_Trim_CHainé</vt:lpstr>
      <vt:lpstr>PIB_Trim_CRT_Milliards_FCFA</vt:lpstr>
      <vt:lpstr>PIB_Trim_CRT_TAUX_CROISANCE</vt:lpstr>
      <vt:lpstr>TPub_PIB_Trim_N_N-1_Millards</vt:lpstr>
      <vt:lpstr>TPub_PIB_Trim_N_N-1_Variation</vt:lpstr>
      <vt:lpstr>Deflateur_Valeur</vt:lpstr>
      <vt:lpstr>Deflateur_Variation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2024-08-09T14:16:36Z</dcterms:created>
  <dcterms:modified xsi:type="dcterms:W3CDTF">2025-01-02T08:23:48Z</dcterms:modified>
</cp:coreProperties>
</file>